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docs.live.net/efa14cd0e4fdd1cd/Data Sets/"/>
    </mc:Choice>
  </mc:AlternateContent>
  <xr:revisionPtr revIDLastSave="528" documentId="8_{AFC70F6B-17AC-4299-93AB-46D02A0E0AF3}" xr6:coauthVersionLast="47" xr6:coauthVersionMax="47" xr10:uidLastSave="{17EFA5A7-8BFD-481E-BA27-2B1B5C859289}"/>
  <bookViews>
    <workbookView xWindow="-120" yWindow="-120" windowWidth="29040" windowHeight="15720" tabRatio="690" xr2:uid="{78676B86-EA2C-425E-AC38-CC673A1F2A20}"/>
  </bookViews>
  <sheets>
    <sheet name="All titles - proj,open,dom,ww" sheetId="2" r:id="rId1"/>
    <sheet name="D&amp;W" sheetId="38" r:id="rId2"/>
    <sheet name="Endgame" sheetId="26" state="hidden" r:id="rId3"/>
    <sheet name="Spider FFH" sheetId="27" state="hidden" r:id="rId4"/>
    <sheet name="blackwidow" sheetId="28" state="hidden" r:id="rId5"/>
    <sheet name="shang-chi" sheetId="29" state="hidden" r:id="rId6"/>
    <sheet name="eternals" sheetId="30" state="hidden" r:id="rId7"/>
    <sheet name="SMNWH" sheetId="31" state="hidden" r:id="rId8"/>
    <sheet name="Dr.SMoM" sheetId="32" state="hidden" r:id="rId9"/>
    <sheet name="THL&amp;T" sheetId="33" state="hidden" r:id="rId10"/>
    <sheet name="BPWF" sheetId="34" state="hidden" r:id="rId11"/>
    <sheet name="AM&amp;TW" sheetId="35" state="hidden" r:id="rId12"/>
    <sheet name="GoGv3" sheetId="36" state="hidden" r:id="rId13"/>
    <sheet name="Marvels" sheetId="37" state="hidden" r:id="rId14"/>
    <sheet name="Top 50 Franchises" sheetId="1" state="hidden" r:id="rId15"/>
    <sheet name="Phase Movies" sheetId="7" state="hidden" r:id="rId16"/>
    <sheet name="Ironman" sheetId="3" state="hidden" r:id="rId17"/>
    <sheet name="Inc Hulk" sheetId="4" state="hidden" r:id="rId18"/>
    <sheet name="Iron2" sheetId="5" state="hidden" r:id="rId19"/>
    <sheet name="Thor" sheetId="6" state="hidden" r:id="rId20"/>
    <sheet name="Cpt Am 1st avenger" sheetId="8" state="hidden" r:id="rId21"/>
    <sheet name="Avengers" sheetId="9" state="hidden" r:id="rId22"/>
    <sheet name="IronMan3" sheetId="10" state="hidden" r:id="rId23"/>
    <sheet name="ThorDW" sheetId="11" state="hidden" r:id="rId24"/>
    <sheet name="Cpt Am WS" sheetId="12" state="hidden" r:id="rId25"/>
    <sheet name="guards" sheetId="14" state="hidden" r:id="rId26"/>
    <sheet name="Age of ultron" sheetId="15" state="hidden" r:id="rId27"/>
    <sheet name="AM wasp" sheetId="16" state="hidden" r:id="rId28"/>
    <sheet name="Cpt A - CW" sheetId="17" state="hidden" r:id="rId29"/>
    <sheet name="Dr. Strange" sheetId="18" state="hidden" r:id="rId30"/>
    <sheet name="GoG2" sheetId="20" state="hidden" r:id="rId31"/>
    <sheet name="Spiderman" sheetId="21" state="hidden" r:id="rId32"/>
    <sheet name="Thor Ragn" sheetId="22" state="hidden" r:id="rId33"/>
    <sheet name="BlackP" sheetId="19" state="hidden" r:id="rId34"/>
    <sheet name="Avg IR" sheetId="23" state="hidden" r:id="rId35"/>
    <sheet name="ant wasp" sheetId="24" state="hidden" r:id="rId36"/>
    <sheet name="Cpt Marvel" sheetId="25" state="hidden" r:id="rId3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 r="P4" i="2"/>
  <c r="P5" i="2"/>
  <c r="P6" i="2"/>
  <c r="P7" i="2"/>
  <c r="P8" i="2"/>
  <c r="P9" i="2"/>
  <c r="P10" i="2"/>
  <c r="P11" i="2"/>
  <c r="P12" i="2"/>
  <c r="P13" i="2"/>
  <c r="P14" i="2"/>
  <c r="P15" i="2"/>
  <c r="P16" i="2"/>
  <c r="P17" i="2"/>
  <c r="P18" i="2"/>
  <c r="P19" i="2"/>
  <c r="P20" i="2"/>
  <c r="P21" i="2"/>
  <c r="P22" i="2"/>
  <c r="P23" i="2"/>
  <c r="P26" i="2"/>
  <c r="P27" i="2"/>
  <c r="P28" i="2"/>
  <c r="P29" i="2"/>
  <c r="P30" i="2"/>
  <c r="P31" i="2"/>
  <c r="P32" i="2"/>
  <c r="P33" i="2"/>
  <c r="P34" i="2"/>
  <c r="P35" i="2"/>
  <c r="P36" i="2"/>
  <c r="P37" i="2"/>
  <c r="O26" i="2"/>
  <c r="O27" i="2"/>
  <c r="O28" i="2"/>
  <c r="O29" i="2"/>
  <c r="O30" i="2"/>
  <c r="O31" i="2"/>
  <c r="O33" i="2"/>
  <c r="O34" i="2"/>
  <c r="O35" i="2"/>
  <c r="O36" i="2"/>
  <c r="O37" i="2"/>
  <c r="O3" i="2"/>
  <c r="O4" i="2"/>
  <c r="O5" i="2"/>
  <c r="O6" i="2"/>
  <c r="O7" i="2"/>
  <c r="O8" i="2"/>
  <c r="O9" i="2"/>
  <c r="O10" i="2"/>
  <c r="O11" i="2"/>
  <c r="O12" i="2"/>
  <c r="O13" i="2"/>
  <c r="O14" i="2"/>
  <c r="O15" i="2"/>
  <c r="O16" i="2"/>
  <c r="O17" i="2"/>
  <c r="O18" i="2"/>
  <c r="O19" i="2"/>
  <c r="O20" i="2"/>
  <c r="O21" i="2"/>
  <c r="O22" i="2"/>
  <c r="O2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3" i="2"/>
  <c r="L34" i="2"/>
  <c r="L35" i="2"/>
  <c r="L36" i="2"/>
  <c r="L37" i="2"/>
  <c r="L38" i="2"/>
  <c r="L39" i="2"/>
  <c r="L40" i="2"/>
  <c r="L41" i="2"/>
  <c r="L42" i="2"/>
  <c r="L43" i="2"/>
  <c r="L44" i="2"/>
  <c r="L45" i="2"/>
  <c r="L46" i="2"/>
  <c r="L3" i="2"/>
  <c r="O25" i="2"/>
  <c r="P25" i="2"/>
  <c r="P24" i="2"/>
  <c r="O24"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8" i="2"/>
  <c r="H39" i="2"/>
  <c r="H40" i="2"/>
  <c r="H41" i="2"/>
  <c r="H42" i="2"/>
  <c r="H43" i="2"/>
  <c r="H44" i="2"/>
  <c r="H45" i="2"/>
  <c r="H46" i="2"/>
  <c r="H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Bart Kirchner</author>
  </authors>
  <commentList>
    <comment ref="P1" authorId="0" shapeId="0" xr:uid="{C2245184-0919-4425-B9E6-90A3BF2DFE13}">
      <text>
        <r>
          <rPr>
            <b/>
            <sz val="9"/>
            <color indexed="81"/>
            <rFont val="Tahoma"/>
            <family val="2"/>
          </rPr>
          <t>Bart Kirchner:</t>
        </r>
        <r>
          <rPr>
            <sz val="9"/>
            <color indexed="81"/>
            <rFont val="Tahoma"/>
            <family val="2"/>
          </rPr>
          <t xml:space="preserve">
Film production budget is x, and it is expected to earn x times that amount worldwide box office
400*6.9=$2760 million or 2.76B worldwide</t>
        </r>
      </text>
    </comment>
  </commentList>
</comments>
</file>

<file path=xl/sharedStrings.xml><?xml version="1.0" encoding="utf-8"?>
<sst xmlns="http://schemas.openxmlformats.org/spreadsheetml/2006/main" count="1735" uniqueCount="891">
  <si>
    <t>Franchise</t>
  </si>
  <si>
    <t>No. of Movies</t>
  </si>
  <si>
    <t>Domestic Box Office</t>
  </si>
  <si>
    <t>Infl. Adj. Dom. Box Office</t>
  </si>
  <si>
    <t>Worldwide Box Office</t>
  </si>
  <si>
    <t>First Year</t>
  </si>
  <si>
    <t>Last Year</t>
  </si>
  <si>
    <t>No. of Years</t>
  </si>
  <si>
    <t>Marvel Cinematic Universe</t>
  </si>
  <si>
    <t>Star Wars</t>
  </si>
  <si>
    <t>James Bond</t>
  </si>
  <si>
    <t>Batman</t>
  </si>
  <si>
    <t>Spider-Man</t>
  </si>
  <si>
    <t>Harry Potter</t>
  </si>
  <si>
    <t>X-Men</t>
  </si>
  <si>
    <t>Jurassic Park</t>
  </si>
  <si>
    <t>DC Extended Universe</t>
  </si>
  <si>
    <t>Avengers</t>
  </si>
  <si>
    <t>Bambi</t>
  </si>
  <si>
    <t>Star Trek</t>
  </si>
  <si>
    <t>Peter Jackson's Lord of the Rings</t>
  </si>
  <si>
    <t>Fast and the Furious</t>
  </si>
  <si>
    <t>Indiana Jones</t>
  </si>
  <si>
    <t>Shrek</t>
  </si>
  <si>
    <t>Rocky</t>
  </si>
  <si>
    <t>Superman</t>
  </si>
  <si>
    <t>Transformers</t>
  </si>
  <si>
    <t>Despicable Me</t>
  </si>
  <si>
    <t>Pirates of the Caribbean</t>
  </si>
  <si>
    <t>Toy Story</t>
  </si>
  <si>
    <t>101 Dalmatians</t>
  </si>
  <si>
    <t>Hunger Games</t>
  </si>
  <si>
    <t>Jaws</t>
  </si>
  <si>
    <t>Mission: Impossible</t>
  </si>
  <si>
    <t>Twilight</t>
  </si>
  <si>
    <t>Planet of the Apes</t>
  </si>
  <si>
    <t>Avatar</t>
  </si>
  <si>
    <t>Dark Knight Trilogy</t>
  </si>
  <si>
    <t>Peter Pan</t>
  </si>
  <si>
    <t>The Lion King</t>
  </si>
  <si>
    <t>King Kong</t>
  </si>
  <si>
    <t>Exorcist</t>
  </si>
  <si>
    <t>Lady and the Tramp</t>
  </si>
  <si>
    <t>Billy Jack</t>
  </si>
  <si>
    <t>Ghostbusters</t>
  </si>
  <si>
    <t>Iron Man</t>
  </si>
  <si>
    <t>Mary Poppins</t>
  </si>
  <si>
    <t>Deadpool</t>
  </si>
  <si>
    <t>Godfather</t>
  </si>
  <si>
    <t>Black Panther</t>
  </si>
  <si>
    <t>Men in Black</t>
  </si>
  <si>
    <t>Terminator</t>
  </si>
  <si>
    <t>Finding Nemo</t>
  </si>
  <si>
    <t>Guardians of the Galaxy</t>
  </si>
  <si>
    <t>Beverly Hills Cop</t>
  </si>
  <si>
    <t>Home Alone</t>
  </si>
  <si>
    <t>Lethal Weapon</t>
  </si>
  <si>
    <t>Top Gun</t>
  </si>
  <si>
    <t>Release</t>
  </si>
  <si>
    <t>Date</t>
  </si>
  <si>
    <t>Title</t>
  </si>
  <si>
    <t>Production</t>
  </si>
  <si>
    <t>Budget</t>
  </si>
  <si>
    <t>Opening</t>
  </si>
  <si>
    <t>Weekend</t>
  </si>
  <si>
    <t>Domestic</t>
  </si>
  <si>
    <t>Box Office</t>
  </si>
  <si>
    <t>Worldwide</t>
  </si>
  <si>
    <t>Avengers: Secret Wars</t>
  </si>
  <si>
    <t>Untitled Marvel Movie</t>
  </si>
  <si>
    <t>Avengers: Doomsday</t>
  </si>
  <si>
    <t>Blade</t>
  </si>
  <si>
    <t>The Fantastic Four</t>
  </si>
  <si>
    <t>Thunderbolts*</t>
  </si>
  <si>
    <t>Captain America: Brave New …</t>
  </si>
  <si>
    <t>Deadpool &amp; Wolverine</t>
  </si>
  <si>
    <t>The Marvels</t>
  </si>
  <si>
    <t>Guardians of the Galaxy Vol 3</t>
  </si>
  <si>
    <t>Ant-Man and the Wasp: Quant…</t>
  </si>
  <si>
    <t>Black Panther: Wakanda Forever</t>
  </si>
  <si>
    <t>Werewolf by Night</t>
  </si>
  <si>
    <t>Thor: Love and Thunder</t>
  </si>
  <si>
    <t>Doctor Strange in the Multi…</t>
  </si>
  <si>
    <t>Spider-Man: No Way Home</t>
  </si>
  <si>
    <t>Eternals</t>
  </si>
  <si>
    <t>Shang-Chi and the Legend of…</t>
  </si>
  <si>
    <t>Black Widow</t>
  </si>
  <si>
    <t>Spider-Man: Far From Home</t>
  </si>
  <si>
    <t>Avengers: Endgame</t>
  </si>
  <si>
    <t>Captain Marvel</t>
  </si>
  <si>
    <t>Ant-Man and the Wasp</t>
  </si>
  <si>
    <t>Avengers: Infinity War</t>
  </si>
  <si>
    <t>Thor: Ragnarok</t>
  </si>
  <si>
    <t>Spider-Man: Homecoming</t>
  </si>
  <si>
    <t>Guardians of the Galaxy Vol 2</t>
  </si>
  <si>
    <t>Doctor Strange</t>
  </si>
  <si>
    <t>Captain America: Civil War</t>
  </si>
  <si>
    <t>Ant-Man</t>
  </si>
  <si>
    <t>Avengers: Age of Ultron</t>
  </si>
  <si>
    <t>Captain America: The Winter…</t>
  </si>
  <si>
    <t>Thor: The Dark World</t>
  </si>
  <si>
    <t>Iron Man 3</t>
  </si>
  <si>
    <t>The Avengers</t>
  </si>
  <si>
    <t>Captain America: The First …</t>
  </si>
  <si>
    <t>Thor</t>
  </si>
  <si>
    <t>Iron Man 2</t>
  </si>
  <si>
    <t>The Incredible Hulk</t>
  </si>
  <si>
    <t>Averages</t>
  </si>
  <si>
    <t>Totals</t>
  </si>
  <si>
    <t>Est DVD</t>
  </si>
  <si>
    <t xml:space="preserve">Sales </t>
  </si>
  <si>
    <t>Est Blu-ray</t>
  </si>
  <si>
    <t>Total est Dom video</t>
  </si>
  <si>
    <t>Sales</t>
  </si>
  <si>
    <t>Synopsis</t>
  </si>
  <si>
    <t>Tony Stark, a billionaire industrialist and genius inventor is kidnapped and forced to build a devastating weapon. Instead, using his intelligence and ingenuity, Tony builds a high-tech suit of armor and escapes captivity. When he uncovers a nefarious plot with global implications, he dons his powerful armor and vows to protect the world as Iron Man.</t>
  </si>
  <si>
    <t xml:space="preserve">Total Gross </t>
  </si>
  <si>
    <t xml:space="preserve">Domestic </t>
  </si>
  <si>
    <t>Share</t>
  </si>
  <si>
    <t>Production Budget</t>
  </si>
  <si>
    <t>Avg week runtime</t>
  </si>
  <si>
    <t>Dom.BO</t>
  </si>
  <si>
    <t>Release Date</t>
  </si>
  <si>
    <t>Video Release</t>
  </si>
  <si>
    <t>MPAA Rating</t>
  </si>
  <si>
    <t>Runtime</t>
  </si>
  <si>
    <t>Source</t>
  </si>
  <si>
    <t>Genre</t>
  </si>
  <si>
    <t>Production method</t>
  </si>
  <si>
    <t>Creative type</t>
  </si>
  <si>
    <t>Prod financing</t>
  </si>
  <si>
    <t>Rank</t>
  </si>
  <si>
    <t>Weekly Box Office Performance</t>
  </si>
  <si>
    <t>Gross</t>
  </si>
  <si>
    <t>% Change</t>
  </si>
  <si>
    <t>Theaters</t>
  </si>
  <si>
    <t>Per Theater</t>
  </si>
  <si>
    <t>Total Gross</t>
  </si>
  <si>
    <t>Week</t>
  </si>
  <si>
    <t>  $126,634,395</t>
  </si>
  <si>
    <t>  $191,285,389</t>
  </si>
  <si>
    <t>  $232,167,416</t>
  </si>
  <si>
    <t>  $262,625,072</t>
  </si>
  <si>
    <t>  $281,370,201</t>
  </si>
  <si>
    <t>  $292,297,954</t>
  </si>
  <si>
    <t>  $300,785,869</t>
  </si>
  <si>
    <t>  $306,922,205</t>
  </si>
  <si>
    <t>  $310,248,520</t>
  </si>
  <si>
    <t>  $312,481,891</t>
  </si>
  <si>
    <t>  $313,925,130</t>
  </si>
  <si>
    <t>  $314,615,301</t>
  </si>
  <si>
    <t>  $315,107,589</t>
  </si>
  <si>
    <t>  $316,042,315</t>
  </si>
  <si>
    <t>  $316,717,117</t>
  </si>
  <si>
    <t>  $317,230,110</t>
  </si>
  <si>
    <t>  $317,570,520</t>
  </si>
  <si>
    <t>  $317,880,036</t>
  </si>
  <si>
    <t>  $318,039,924</t>
  </si>
  <si>
    <t>  $318,160,117</t>
  </si>
  <si>
    <t>  $318,239,816</t>
  </si>
  <si>
    <t>  $318,313,199</t>
  </si>
  <si>
    <t>All Time Domestic Box Office</t>
  </si>
  <si>
    <t>All Time International Box Office (Rank 301-400)</t>
  </si>
  <si>
    <t>All Time Worldwide Box Office (Rank 101-200)</t>
  </si>
  <si>
    <t>All Time Domestic Box Office for Super Hero Movies</t>
  </si>
  <si>
    <t>All Time International Box Office for Super Hero Movies</t>
  </si>
  <si>
    <t>All Time Worldwide Box Office for Super Hero Movies</t>
  </si>
  <si>
    <t>PG-13</t>
  </si>
  <si>
    <t>minutes</t>
  </si>
  <si>
    <t>Marvel</t>
  </si>
  <si>
    <t>Graphic novel/comic</t>
  </si>
  <si>
    <t>adventure</t>
  </si>
  <si>
    <t>live action</t>
  </si>
  <si>
    <t>super hero</t>
  </si>
  <si>
    <t>Paramount, marvel, fairview</t>
  </si>
  <si>
    <t>counts</t>
  </si>
  <si>
    <t>Total Theater</t>
  </si>
  <si>
    <t xml:space="preserve">Max theater </t>
  </si>
  <si>
    <t xml:space="preserve"> Per theather</t>
  </si>
  <si>
    <t>WW BO</t>
  </si>
  <si>
    <t>univ, marvel, valhalla</t>
  </si>
  <si>
    <t>In this new beginning, scientist Bruce Banner desperately hunts for a cure to the gamma radiation that poisoned his cells and unleashes the unbridled force of rage within him: The Hulk. Living in the shadows--cut off from a life he knew and the woman he loves, Betty Ross—Banner struggles to avoid the obsessive pursuit of his nemesis, General Thunderbolt Ross and the military machinery that seeks to capture him and brutally exploit his power. As all three grapple with the secrets that led to the Hulk’s creation, they are confronted with a monstrous new adversary known as the Abomination, whose destructive strength exceeds even the Hulk's own. One scientist must make an agonizing final choice: accept a peaceful life as Bruce Banner or find heroism in the creature he holds inside—The Incredible Hulk.</t>
  </si>
  <si>
    <t>  $74,919,370</t>
  </si>
  <si>
    <t>  $106,281,965</t>
  </si>
  <si>
    <t>  $119,942,115</t>
  </si>
  <si>
    <t>  $127,581,090</t>
  </si>
  <si>
    <t>  $131,140,650</t>
  </si>
  <si>
    <t>  $132,118,180</t>
  </si>
  <si>
    <t>  $132,805,330</t>
  </si>
  <si>
    <t>  $133,535,545</t>
  </si>
  <si>
    <t>  $134,009,370</t>
  </si>
  <si>
    <t>  $134,284,065</t>
  </si>
  <si>
    <t>  $134,426,930</t>
  </si>
  <si>
    <t>  $134,533,885</t>
  </si>
  <si>
    <t>All Time Domestic Box Office (Rank 501-600)</t>
  </si>
  <si>
    <t>All Time International Box Office (Rank 801-900)</t>
  </si>
  <si>
    <t>All Time Worldwide Box Office (Rank 601-700)</t>
  </si>
  <si>
    <t>record</t>
  </si>
  <si>
    <t>rank</t>
  </si>
  <si>
    <t>amount</t>
  </si>
  <si>
    <t>WW</t>
  </si>
  <si>
    <t>With the world now aware that he is Iron Man, billionaire inventor Tony Stark faces pressure from all sides to share his technology with the military. He is reluctant to divulge the secrets of his armored suit, fearing the information will fall into the wrong hands. With Pepper Potts and “Rhodey” Rhodes by his side, Tony must forge new alliances and confront a powerful new enemy.</t>
  </si>
  <si>
    <t>All Time International Box Office (Rank 201-300)</t>
  </si>
  <si>
    <t>  $159,159,871</t>
  </si>
  <si>
    <t>  $224,664,803</t>
  </si>
  <si>
    <t>  $258,576,910</t>
  </si>
  <si>
    <t>  $283,511,162</t>
  </si>
  <si>
    <t>  $294,761,184</t>
  </si>
  <si>
    <t>  $301,338,077</t>
  </si>
  <si>
    <t>  $305,507,269</t>
  </si>
  <si>
    <t>  $307,654,463</t>
  </si>
  <si>
    <t>  $308,844,539</t>
  </si>
  <si>
    <t>  $309,456,850</t>
  </si>
  <si>
    <t>  $310,401,849</t>
  </si>
  <si>
    <t>  $311,115,730</t>
  </si>
  <si>
    <t>  $311,612,666</t>
  </si>
  <si>
    <t>  $311,930,555</t>
  </si>
  <si>
    <t>  $312,128,345</t>
  </si>
  <si>
    <t>action</t>
  </si>
  <si>
    <t>marvel, paramount</t>
  </si>
  <si>
    <t>As the son of Odin, king of the Norse gods, Thor will soon inherit the throne of Asgard from his aging father. However, on the day that he is to be crowned, Thor reacts with brutality when the gods’ enemies, the Frost Giants, enter the palace in violation of their treaty. As punishment, Odin banishes Thor to Earth. While Loki, Thor’s brother, plots mischief in Asgard, Thor, now stripped of his powers, faces his greatest threat.</t>
  </si>
  <si>
    <t>  $84,752,317</t>
  </si>
  <si>
    <t>  $129,906,155</t>
  </si>
  <si>
    <t>  $150,359,303</t>
  </si>
  <si>
    <t>  $164,872,904</t>
  </si>
  <si>
    <t>  $171,229,508</t>
  </si>
  <si>
    <t>  $174,966,002</t>
  </si>
  <si>
    <t>  $176,712,064</t>
  </si>
  <si>
    <t>  $177,517,280</t>
  </si>
  <si>
    <t>  $178,166,663</t>
  </si>
  <si>
    <t>  $179,115,007</t>
  </si>
  <si>
    <t>  $179,793,188</t>
  </si>
  <si>
    <t>  $180,373,264</t>
  </si>
  <si>
    <t>  $180,716,547</t>
  </si>
  <si>
    <t>  $180,897,792</t>
  </si>
  <si>
    <t>  $180,984,408</t>
  </si>
  <si>
    <t>  $181,030,624</t>
  </si>
  <si>
    <t>All Time Domestic Box Office (Rank 201-300)</t>
  </si>
  <si>
    <t>All Time Worldwide Box Office (Rank 301-400)</t>
  </si>
  <si>
    <t>Phase #</t>
  </si>
  <si>
    <t>Start yr</t>
  </si>
  <si>
    <t>End Yr</t>
  </si>
  <si>
    <t xml:space="preserve">Titles </t>
  </si>
  <si>
    <t>Incredible Hulk</t>
  </si>
  <si>
    <t xml:space="preserve">Captain America </t>
  </si>
  <si>
    <t>Thor: Dark World</t>
  </si>
  <si>
    <t>Captain America: The Winter Soldier</t>
  </si>
  <si>
    <t xml:space="preserve">Spider-Man: Homecoming </t>
  </si>
  <si>
    <t xml:space="preserve">WandaVision </t>
  </si>
  <si>
    <t>The Falcon and the Winter Soldier</t>
  </si>
  <si>
    <t>Loki season 1</t>
  </si>
  <si>
    <t>What if….?</t>
  </si>
  <si>
    <t>Shang-Chi and the Legend of the Ten Rings</t>
  </si>
  <si>
    <t>Hawkeye</t>
  </si>
  <si>
    <t>Moon Knight</t>
  </si>
  <si>
    <t>Doctor Strange in the Multiverse of Madness</t>
  </si>
  <si>
    <t>Ms Marvel</t>
  </si>
  <si>
    <t>She-Hulk: Attorney At Law</t>
  </si>
  <si>
    <t xml:space="preserve">Wereworlf by Night </t>
  </si>
  <si>
    <t xml:space="preserve">The Guardians of the Galaxy Holiday Special </t>
  </si>
  <si>
    <t>Ant-Man and The Wasp: Quantumania</t>
  </si>
  <si>
    <t>Secret Invasion</t>
  </si>
  <si>
    <t>Loki season 2</t>
  </si>
  <si>
    <t>What If…? Season 2</t>
  </si>
  <si>
    <t>Echo</t>
  </si>
  <si>
    <t>***</t>
  </si>
  <si>
    <t>scheduled</t>
  </si>
  <si>
    <t>Agatha All Along</t>
  </si>
  <si>
    <t>Daredevil: Born Again</t>
  </si>
  <si>
    <t>Captain America: New World Order</t>
  </si>
  <si>
    <t>Ironheart</t>
  </si>
  <si>
    <t>Thunderbolts</t>
  </si>
  <si>
    <t>Fantastic Four</t>
  </si>
  <si>
    <t>International Box</t>
  </si>
  <si>
    <t>Office</t>
  </si>
  <si>
    <t>% opening wkd</t>
  </si>
  <si>
    <t xml:space="preserve">paramount, marvel </t>
  </si>
  <si>
    <t>Captain America: The First Avenger will focus on the early days of the Marvel Universe when Steve Rogers volunteers to participate in an experimental program that turns him into the Super Soldier known as Captain America. As Captain America, Rogers joins forces with Bucky Barnes and Peggy Carter to wage war on the evil HYDRA organization, led by the villainous Red Skull.</t>
  </si>
  <si>
    <t>All Time Domestic Box Office (Rank 301-400)</t>
  </si>
  <si>
    <t>All Time International Box Office (Rank 501-600)</t>
  </si>
  <si>
    <t>All Time Worldwide Box Office (Rank 401-500)</t>
  </si>
  <si>
    <t>  $91,867,268</t>
  </si>
  <si>
    <t>  $130,182,045</t>
  </si>
  <si>
    <t>  $149,760,206</t>
  </si>
  <si>
    <t>  $160,632,114</t>
  </si>
  <si>
    <t>  $166,521,868</t>
  </si>
  <si>
    <t>  $169,699,174</t>
  </si>
  <si>
    <t>  $172,614,010</t>
  </si>
  <si>
    <t>  $173,737,574</t>
  </si>
  <si>
    <t>  $174,490,933</t>
  </si>
  <si>
    <t>  $174,894,211</t>
  </si>
  <si>
    <t>  $175,494,100</t>
  </si>
  <si>
    <t>  $175,940,533</t>
  </si>
  <si>
    <t>  $176,262,652</t>
  </si>
  <si>
    <t>  $176,472,747</t>
  </si>
  <si>
    <t>  $176,580,005</t>
  </si>
  <si>
    <t>  $176,654,505</t>
  </si>
  <si>
    <t>When an unexpected enemy emerges that threatens global safety and security, Nick Fury, Director of the international peacekeeping agency known as S.H.I.E.L.D., finds himself in need of a team to pull the world back from the brink of disaster. Spanning the globe, a daring recruitment effort begins.</t>
  </si>
  <si>
    <t>All Time International Box Office</t>
  </si>
  <si>
    <t>All Time Worldwide Box Office</t>
  </si>
  <si>
    <t>All Time Domestic Box Office for Walt Disney Movies</t>
  </si>
  <si>
    <t>All Time International Box Office for Walt Disney Movies</t>
  </si>
  <si>
    <t>All Time Worldwide Box Office for Walt Disney Movies</t>
  </si>
  <si>
    <t>  $270,019,373</t>
  </si>
  <si>
    <t>  $402,021,415</t>
  </si>
  <si>
    <t>  $476,684,788</t>
  </si>
  <si>
    <t>  $532,463,980</t>
  </si>
  <si>
    <t>  $561,050,725</t>
  </si>
  <si>
    <t>  $577,888,904</t>
  </si>
  <si>
    <t>  $591,247,781</t>
  </si>
  <si>
    <t>  $602,083,073</t>
  </si>
  <si>
    <t>  $608,959,760</t>
  </si>
  <si>
    <t>  $612,261,732</t>
  </si>
  <si>
    <t>  $614,438,014</t>
  </si>
  <si>
    <t>  $615,483,851</t>
  </si>
  <si>
    <t>  $616,351,422</t>
  </si>
  <si>
    <t>  $616,768,487</t>
  </si>
  <si>
    <t>  $617,446,423</t>
  </si>
  <si>
    <t>  $617,685,111</t>
  </si>
  <si>
    <t>  $617,849,893</t>
  </si>
  <si>
    <t>  $620,628,446</t>
  </si>
  <si>
    <t>  $621,623,219</t>
  </si>
  <si>
    <t>  $622,421,842</t>
  </si>
  <si>
    <t>  $623,009,272</t>
  </si>
  <si>
    <t>  $623,357,910</t>
  </si>
  <si>
    <t>paramount, marvel, dmg</t>
  </si>
  <si>
    <t>Brash-but-brilliant industrialist Tony Stark/Iron Man is pitted against an enemy whose reach knows no bounds. When Stark finds his personal world destroyed at his enemy’s hands, he embarks on a harrowing quest to find those responsible. This journey, at every turn, will test his mettle. With his back against the wall, Stark is left to survive by his own devices, relying on his ingenuity and instincts to protect those closest to him. As he fights his way back, Stark discovers the answer to the question that has secretly haunted him: does the man make the suit or does the suit make the man?</t>
  </si>
  <si>
    <t>  $212,421,084</t>
  </si>
  <si>
    <t>  $301,891,883</t>
  </si>
  <si>
    <t>  $348,082,524</t>
  </si>
  <si>
    <t>  $376,745,285</t>
  </si>
  <si>
    <t>  $388,529,665</t>
  </si>
  <si>
    <t>  $394,316,000</t>
  </si>
  <si>
    <t>  $400,945,222</t>
  </si>
  <si>
    <t>  $404,032,056</t>
  </si>
  <si>
    <t>  $405,929,319</t>
  </si>
  <si>
    <t>  $406,609,688</t>
  </si>
  <si>
    <t>  $406,989,864</t>
  </si>
  <si>
    <t>  $407,241,952</t>
  </si>
  <si>
    <t>  $407,436,786</t>
  </si>
  <si>
    <t>  $407,790,348</t>
  </si>
  <si>
    <t>  $407,880,990</t>
  </si>
  <si>
    <t>  $408,351,942</t>
  </si>
  <si>
    <t>  $408,643,923</t>
  </si>
  <si>
    <t>  $408,913,036</t>
  </si>
  <si>
    <t>marvel, kevin feige</t>
  </si>
  <si>
    <t>Thor fights to restore order across the cosmos... but an ancient race led by the vengeful Malekith returns to plunge the universe back into darkness. To defeat an enemy that even Odin and Asgard cannot withstand, Thor sets upon his most dangerous and personal journey yet, forced into an alliance with the treacherous Loki to save not only his people and those he loves...but our universe itself.</t>
  </si>
  <si>
    <t>All Time International Box Office (Rank 101-200)</t>
  </si>
  <si>
    <t>  $108,511,114</t>
  </si>
  <si>
    <t>  $153,720,821</t>
  </si>
  <si>
    <t>  $175,619,790</t>
  </si>
  <si>
    <t>  $188,899,642</t>
  </si>
  <si>
    <t>  $195,425,689</t>
  </si>
  <si>
    <t>  $199,438,108</t>
  </si>
  <si>
    <t>  $201,727,537</t>
  </si>
  <si>
    <t>  $202,972,697</t>
  </si>
  <si>
    <t>  $203,619,586</t>
  </si>
  <si>
    <t>  $204,041,762</t>
  </si>
  <si>
    <t>  $204,341,947</t>
  </si>
  <si>
    <t>  $204,569,563</t>
  </si>
  <si>
    <t>  $204,713,151</t>
  </si>
  <si>
    <t>  $205,145,789</t>
  </si>
  <si>
    <t>  $205,552,918</t>
  </si>
  <si>
    <t>  $205,867,958</t>
  </si>
  <si>
    <t>  $206,056,471</t>
  </si>
  <si>
    <t>  $206,195,536</t>
  </si>
  <si>
    <t>  $206,263,264</t>
  </si>
  <si>
    <t>  $206,297,726</t>
  </si>
  <si>
    <t>  $206,321,198</t>
  </si>
  <si>
    <t>  $206,349,696</t>
  </si>
  <si>
    <t>  $206,362,140</t>
  </si>
  <si>
    <t>marvel</t>
  </si>
  <si>
    <t>After the cataclysmic events in New York with the Avengers, Steve Rogers, aka Captain America, is living quietly in Washington D.C. and trying to adjust to the modern world. But when a S.H.I.E.L.D. colleague comes under attack, Steve becomes embroiled in a web of intrigue that threatens to put the world at risk. Joining forces with Natasha Romanoff, aka Black Widow, Captain America struggles to expose the ever-widening conspiracy while fighting off assailants sent to silence him at every turn. When the full scope of the villainous plot is revealed, Captain America and the Black Widow enlist the help of a new ally, the Falcon. However, they soon find themselves up against an unexpected and formidable enemy—the Winter Soldier.</t>
  </si>
  <si>
    <t>  $117,608,171</t>
  </si>
  <si>
    <t>  $174,914,454</t>
  </si>
  <si>
    <t>  $208,840,216</t>
  </si>
  <si>
    <t>  $229,381,211</t>
  </si>
  <si>
    <t>  $239,377,745</t>
  </si>
  <si>
    <t>  $246,868,246</t>
  </si>
  <si>
    <t>  $251,840,998</t>
  </si>
  <si>
    <t>  $254,549,284</t>
  </si>
  <si>
    <t>  $255,447,104</t>
  </si>
  <si>
    <t>  $256,059,625</t>
  </si>
  <si>
    <t>  $256,493,482</t>
  </si>
  <si>
    <t>  $256,821,977</t>
  </si>
  <si>
    <t>  $257,509,891</t>
  </si>
  <si>
    <t>  $258,044,754</t>
  </si>
  <si>
    <t>  $258,409,981</t>
  </si>
  <si>
    <t>  $258,712,272</t>
  </si>
  <si>
    <t>  $258,923,934</t>
  </si>
  <si>
    <t>  $259,545,867</t>
  </si>
  <si>
    <t>  $259,711,900</t>
  </si>
  <si>
    <t>All Time Domestic Box Office (Rank 101-200)</t>
  </si>
  <si>
    <t>Adventurer Peter Quill finds himself the object of an unrelenting bounty hunt after stealing a mysterious orb coveted by Ronan, a powerful villain with ambitions that threaten the entire universe. To evade the ever-persistent Ronan, Quill is forced into an uneasy truce with a quartet of disparate misfits—Rocket, a gun-toting raccoon, Groot, a tree-like humanoid, the deadly and enigmatic Gamora and the revenge-driven Drax the Destroyer. But when Quill discovers the true power of the orb and the menace it poses to the cosmos, he must do his best to rally his ragtag rivals for a last, desperate stand—with the galaxy’s fate in the balance.</t>
  </si>
  <si>
    <t>All Time Domestic Inflation Adjusted Box Office (Rank 101-200)</t>
  </si>
  <si>
    <t>All Time Domestic Box Office for Based on Comic/Graphic Novel Movies</t>
  </si>
  <si>
    <t>All Time Domestic Box Office for Animation/Live Action Movies</t>
  </si>
  <si>
    <t>All Time Domestic Box Office for Action Movies</t>
  </si>
  <si>
    <t>All Time Domestic Box Office for PG-13 Movies</t>
  </si>
  <si>
    <t>  $134,390,839</t>
  </si>
  <si>
    <t>  $197,545,821</t>
  </si>
  <si>
    <t>  $234,253,857</t>
  </si>
  <si>
    <t>  $258,297,268</t>
  </si>
  <si>
    <t>  $284,407,854</t>
  </si>
  <si>
    <t>  $297,884,832</t>
  </si>
  <si>
    <t>  $308,489,031</t>
  </si>
  <si>
    <t>  $315,403,275</t>
  </si>
  <si>
    <t>  $320,326,404</t>
  </si>
  <si>
    <t>  $324,269,904</t>
  </si>
  <si>
    <t>  $326,832,731</t>
  </si>
  <si>
    <t>  $328,095,589</t>
  </si>
  <si>
    <t>  $328,826,537</t>
  </si>
  <si>
    <t>  $330,194,354</t>
  </si>
  <si>
    <t>  $330,570,783</t>
  </si>
  <si>
    <t>  $331,393,444</t>
  </si>
  <si>
    <t>  $331,959,384</t>
  </si>
  <si>
    <t>  $332,309,276</t>
  </si>
  <si>
    <t>  $332,552,345</t>
  </si>
  <si>
    <t>  $332,749,244</t>
  </si>
  <si>
    <t>  $332,965,525</t>
  </si>
  <si>
    <t>  $333,079,971</t>
  </si>
  <si>
    <t>  $333,145,154</t>
  </si>
  <si>
    <t>When Tony Stark tries to jumpstart a dormant peacekeeping program, things go awry and Earth’s mightiest heroes, including Iron Man, Captain America, Thor, The Incredible Hulk, Black Widow and Hawkeye, are put to the ultimate test as the fate of the planet hangs in the balance. As the villainous Ultron emerges, it is up to The Avengers to stop him from enacting his terrible plans, which soon leads to some uneasy alliances. Along the way, they confront two mysterious and powerful newcomers, Wanda and Pietro Maximoff and meet an old friend in a new form, Vision.</t>
  </si>
  <si>
    <t>  $235,655,468</t>
  </si>
  <si>
    <t>  $333,170,808</t>
  </si>
  <si>
    <t>  $383,170,479</t>
  </si>
  <si>
    <t>  $416,150,025</t>
  </si>
  <si>
    <t>  $431,813,896</t>
  </si>
  <si>
    <t>  $441,102,218</t>
  </si>
  <si>
    <t>  $446,599,953</t>
  </si>
  <si>
    <t>  $450,785,255</t>
  </si>
  <si>
    <t>  $453,347,252</t>
  </si>
  <si>
    <t>  $454,783,083</t>
  </si>
  <si>
    <t>  $455,530,368</t>
  </si>
  <si>
    <t>  $456,282,829</t>
  </si>
  <si>
    <t>  $456,774,045</t>
  </si>
  <si>
    <t>  $457,055,976</t>
  </si>
  <si>
    <t>  $457,252,317</t>
  </si>
  <si>
    <t>  $457,413,387</t>
  </si>
  <si>
    <t>  $457,529,323</t>
  </si>
  <si>
    <t>  $457,815,697</t>
  </si>
  <si>
    <t>  $458,387,118</t>
  </si>
  <si>
    <t>  $458,651,107</t>
  </si>
  <si>
    <t>  $458,835,476</t>
  </si>
  <si>
    <t>  $458,950,552</t>
  </si>
  <si>
    <t>  $459,005,868</t>
  </si>
  <si>
    <t>All Time Domestic Inflation Adjusted Box Office</t>
  </si>
  <si>
    <t>All Time Domestic Sequel Box Office</t>
  </si>
  <si>
    <t>Top 2015 Movies at the Domestic Box Office</t>
  </si>
  <si>
    <t>disney, mavel</t>
  </si>
  <si>
    <t>The next evolution of the Marvel Cinematic Universe brings a founding member of The Avengers to the big screen for the first time with Marvel Studios' "Ant-Man." Armed with the astonishing ability to shrink in scale but increase in strength, master thief Scott Lang must embrace his inner-hero and help his mentor, Dr. Hank Pym, protect the secret behind his spectacular Ant-Man suit from a new generation of towering threats. Against seemingly insurmountable obstacles, Pym and Lang must plan and pull off a heist that will save the world.</t>
  </si>
  <si>
    <t>All Time Domestic Inflation Adjusted Box Office (Rank 501-600)</t>
  </si>
  <si>
    <t>All Time Domestic Non-Sequel Box Office (Rank 101-200)</t>
  </si>
  <si>
    <t>All Time Domestic Box Office for Live Action Movies (Rank 101-200)</t>
  </si>
  <si>
    <t>All Time Domestic Box Office for PG-13 Movies (Rank 101-200)</t>
  </si>
  <si>
    <t>  $81,310,529</t>
  </si>
  <si>
    <t>  $119,528,919</t>
  </si>
  <si>
    <t>  $139,610,546</t>
  </si>
  <si>
    <t>  $152,050,253</t>
  </si>
  <si>
    <t>  $160,436,370</t>
  </si>
  <si>
    <t>  $166,132,526</t>
  </si>
  <si>
    <t>  $170,302,700</t>
  </si>
  <si>
    <t>  $174,527,121</t>
  </si>
  <si>
    <t>  $176,650,846</t>
  </si>
  <si>
    <t>  $177,879,256</t>
  </si>
  <si>
    <t>  $178,353,078</t>
  </si>
  <si>
    <t>  $178,537,161</t>
  </si>
  <si>
    <t>  $178,679,951</t>
  </si>
  <si>
    <t>  $178,780,134</t>
  </si>
  <si>
    <t>  $179,094,944</t>
  </si>
  <si>
    <t>  $179,340,073</t>
  </si>
  <si>
    <t>  $179,604,610</t>
  </si>
  <si>
    <t>  $179,789,528</t>
  </si>
  <si>
    <t>  $179,959,028</t>
  </si>
  <si>
    <t>  $180,092,421</t>
  </si>
  <si>
    <t>  $180,157,877</t>
  </si>
  <si>
    <t>  $180,202,163</t>
  </si>
  <si>
    <t>Steve Rogers is leading the newly formed team of Avengers in their continued efforts to safeguard humanity. But after another incident involving the Avengers results in collateral damage, political pressure mounts to install a system of accountability, headed by a governing body to oversee and direct the team. The new status quo fractures the Avengers, resulting in two camps—one led by Steve Rogers and his desire for the Avengers to remain free to defend humanity without government interference, and the other following Tony Stark’s surprising decision to support government oversight and accountability.</t>
  </si>
  <si>
    <t>Top 2016 Movies at the Domestic Box Office</t>
  </si>
  <si>
    <t>All Time Domestic Box Office for Live Action Movies</t>
  </si>
  <si>
    <t>  $223,329,078</t>
  </si>
  <si>
    <t>  $314,276,153</t>
  </si>
  <si>
    <t>  $357,475,948</t>
  </si>
  <si>
    <t>  $381,349,157</t>
  </si>
  <si>
    <t>  $392,557,148</t>
  </si>
  <si>
    <t>  $398,980,969</t>
  </si>
  <si>
    <t>  $402,488,730</t>
  </si>
  <si>
    <t>  $404,648,388</t>
  </si>
  <si>
    <t>  $405,933,164</t>
  </si>
  <si>
    <t>  $406,394,194</t>
  </si>
  <si>
    <t>  $406,686,345</t>
  </si>
  <si>
    <t>  $406,865,223</t>
  </si>
  <si>
    <t>  $406,990,096</t>
  </si>
  <si>
    <t>  $407,328,783</t>
  </si>
  <si>
    <t>  $407,616,965</t>
  </si>
  <si>
    <t>  $407,747,164</t>
  </si>
  <si>
    <t>  $407,868,934</t>
  </si>
  <si>
    <t>  $408,035,143</t>
  </si>
  <si>
    <t>  $408,067,523</t>
  </si>
  <si>
    <t>  $408,084,349</t>
  </si>
  <si>
    <t>w</t>
  </si>
  <si>
    <t>The story of world-famous neurosurgeon Dr. Stephen Strange whose life changes forever after a horrific car accident robs him of the use of his hands. When traditional medicine fails him, he is forced to look for healing—and hope—in an unlikely place: a mysterious enclave known as Kamar-Taj. He quickly learns that this is not just a center for healing but also the front line of a battle against unseen dark forces bent on destroying our reality. Before long Strange—armed with newly acquired magical powers—is forced to choose whether to return to his life of fortune and status or leave it all behind to defend the world as the most powerful sorcerer in existence.</t>
  </si>
  <si>
    <t>  $109,982,169</t>
  </si>
  <si>
    <t>  $163,866,877</t>
  </si>
  <si>
    <t>  $192,040,927</t>
  </si>
  <si>
    <t>  $208,823,177</t>
  </si>
  <si>
    <t>  $217,731,446</t>
  </si>
  <si>
    <t>  $224,050,027</t>
  </si>
  <si>
    <t>  $227,618,966</t>
  </si>
  <si>
    <t>  $229,461,310</t>
  </si>
  <si>
    <t>  $230,590,918</t>
  </si>
  <si>
    <t>  $231,035,408</t>
  </si>
  <si>
    <t>  $231,345,380</t>
  </si>
  <si>
    <t>  $231,531,133</t>
  </si>
  <si>
    <t>  $231,673,043</t>
  </si>
  <si>
    <t>  $231,998,806</t>
  </si>
  <si>
    <t>  $232,258,391</t>
  </si>
  <si>
    <t>  $232,445,026</t>
  </si>
  <si>
    <t>  $232,551,918</t>
  </si>
  <si>
    <t>  $232,612,520</t>
  </si>
  <si>
    <t>  $232,641,920</t>
  </si>
  <si>
    <t>The team’s adventures continue as they traverse the outer reaches of the cosmos. The Guardians must fight to keep their newfound family together as they unravel the mystery of Peter Quill’s true parentage.</t>
  </si>
  <si>
    <t>mavel, columbia, L-star</t>
  </si>
  <si>
    <t>Thrilled by his experience with the Avengers, Peter returns home, where he lives with his Aunt May, under the watchful eye of his new mentor Tony Stark. Peter tries to fall back into his normal daily routine—distracted by thoughts of proving himself to be more than just your friendly neighborhood Spider-Man—but when the Vulture emerges as a new villain, everything that Peter holds most important will be threatened.</t>
  </si>
  <si>
    <t>Thor is imprisoned on the other side of the universe without his mighty hammer and finds himself in a race against time to get back to Asgard to stop Ragnarok—the destruction of his home-world and the end of Asgardian civilization—at the hands of an all-powerful new threat, the ruthless Hela. But first, he must survive a deadly gladiatorial contest that pits him against his former ally and fellow Avenger—the Incredible Hulk!</t>
  </si>
  <si>
    <t>King T’Challa returns home to the reclusive, technologically advanced African nation of Wakanda to serve as his country’s new leader. However, T’Challa soon finds that he is challenged for the throne from factions within his own country. When two foes conspire to destroy Wakanda, the hero known as Black Panther must team up with C.I.A. agent Everett K. Ross and members of the Dora Milaje, Wakanadan special forces, to prevent Wakanda from being dragged into a world war.</t>
  </si>
  <si>
    <t>  $183,157,419</t>
  </si>
  <si>
    <t>  $266,737,474</t>
  </si>
  <si>
    <t>  $313,315,927</t>
  </si>
  <si>
    <t>  $345,741,332</t>
  </si>
  <si>
    <t>  $360,119,172</t>
  </si>
  <si>
    <t>  $369,871,015</t>
  </si>
  <si>
    <t>  $377,213,327</t>
  </si>
  <si>
    <t>  $381,843,975</t>
  </si>
  <si>
    <t>  $384,700,006</t>
  </si>
  <si>
    <t>  $386,062,390</t>
  </si>
  <si>
    <t>  $386,895,502</t>
  </si>
  <si>
    <t>  $387,487,407</t>
  </si>
  <si>
    <t>  $387,945,435</t>
  </si>
  <si>
    <t>  $388,621,948</t>
  </si>
  <si>
    <t>  $389,007,395</t>
  </si>
  <si>
    <t>  $389,268,268</t>
  </si>
  <si>
    <t>  $389,429,205</t>
  </si>
  <si>
    <t>  $389,706,914</t>
  </si>
  <si>
    <t>  $389,777,864</t>
  </si>
  <si>
    <t>  $389,813,101</t>
  </si>
  <si>
    <t>Top 2017 Movies at the Domestic Box Office</t>
  </si>
  <si>
    <t>  $163,070,314</t>
  </si>
  <si>
    <t>  $229,701,581</t>
  </si>
  <si>
    <t>  $264,906,805</t>
  </si>
  <si>
    <t>  $286,107,776</t>
  </si>
  <si>
    <t>  $300,353,694</t>
  </si>
  <si>
    <t>  $309,801,381</t>
  </si>
  <si>
    <t>  $316,118,082</t>
  </si>
  <si>
    <t>  $320,401,546</t>
  </si>
  <si>
    <t>  $325,687,794</t>
  </si>
  <si>
    <t>  $328,387,248</t>
  </si>
  <si>
    <t>  $330,793,662</t>
  </si>
  <si>
    <t>  $332,118,317</t>
  </si>
  <si>
    <t>  $332,853,104</t>
  </si>
  <si>
    <t>  $333,245,428</t>
  </si>
  <si>
    <t>  $333,616,415</t>
  </si>
  <si>
    <t>  $333,823,060</t>
  </si>
  <si>
    <t>  $333,951,936</t>
  </si>
  <si>
    <t>  $334,058,714</t>
  </si>
  <si>
    <t>  $334,137,958</t>
  </si>
  <si>
    <t>  $334,181,953</t>
  </si>
  <si>
    <t>  $334,576,561</t>
  </si>
  <si>
    <t>All Time Domestic Inflation Adjusted Box Office (Rank 201-300)</t>
  </si>
  <si>
    <t>  $154,989,707</t>
  </si>
  <si>
    <t>  $225,596,170</t>
  </si>
  <si>
    <t>  $260,787,277</t>
  </si>
  <si>
    <t>  $281,747,599</t>
  </si>
  <si>
    <t>  $294,865,064</t>
  </si>
  <si>
    <t>  $303,394,120</t>
  </si>
  <si>
    <t>  $308,290,758</t>
  </si>
  <si>
    <t>  $310,370,239</t>
  </si>
  <si>
    <t>  $311,944,786</t>
  </si>
  <si>
    <t>  $312,641,320</t>
  </si>
  <si>
    <t>  $313,198,531</t>
  </si>
  <si>
    <t>  $313,513,009</t>
  </si>
  <si>
    <t>  $313,751,273</t>
  </si>
  <si>
    <t>  $314,091,225</t>
  </si>
  <si>
    <t>  $314,398,124</t>
  </si>
  <si>
    <t>  $314,675,002</t>
  </si>
  <si>
    <t>  $314,847,245</t>
  </si>
  <si>
    <t>  $314,993,103</t>
  </si>
  <si>
    <t>  $315,058,289</t>
  </si>
  <si>
    <t>  $291,954,422</t>
  </si>
  <si>
    <t>  $435,400,037</t>
  </si>
  <si>
    <t>  $520,879,601</t>
  </si>
  <si>
    <t>  $578,376,528</t>
  </si>
  <si>
    <t>  $614,258,236</t>
  </si>
  <si>
    <t>  $639,436,634</t>
  </si>
  <si>
    <t>  $656,925,740</t>
  </si>
  <si>
    <t>  $668,455,522</t>
  </si>
  <si>
    <t>  $676,442,109</t>
  </si>
  <si>
    <t>  $683,628,489</t>
  </si>
  <si>
    <t>  $689,980,615</t>
  </si>
  <si>
    <t>  $694,254,611</t>
  </si>
  <si>
    <t>  $696,961,785</t>
  </si>
  <si>
    <t>  $698,136,242</t>
  </si>
  <si>
    <t>  $698,882,949</t>
  </si>
  <si>
    <t>  $699,251,067</t>
  </si>
  <si>
    <t>  $699,468,354</t>
  </si>
  <si>
    <t>  $699,671,468</t>
  </si>
  <si>
    <t>  $699,784,698</t>
  </si>
  <si>
    <t>  $699,844,707</t>
  </si>
  <si>
    <t>  $699,886,993</t>
  </si>
  <si>
    <t>  $699,906,862</t>
  </si>
  <si>
    <t>  $699,952,434</t>
  </si>
  <si>
    <t>  $699,969,026</t>
  </si>
  <si>
    <t>  $700,059,566</t>
  </si>
  <si>
    <t>As the Avengers and their allies have continued to protect the world from threats too large for any one hero to handle, a new danger has emerged from the cosmic shadows: Thanos. A despot of intergalactic infamy, his goal is to collect all six Infinity Stones, artifacts of unimaginable power, and use them to inflict his twisted will on all of reality. Everything the Avengers have fought for has led up to this moment—the fate of Earth and existence itself has never been more uncertain.</t>
  </si>
  <si>
    <t>Top 2018 Movies at the Domestic Box Office</t>
  </si>
  <si>
    <t>$678,815,48</t>
  </si>
  <si>
    <t>  $338,332,540</t>
  </si>
  <si>
    <t>  $486,012,103</t>
  </si>
  <si>
    <t>  $566,360,959</t>
  </si>
  <si>
    <t>  $605,194,638</t>
  </si>
  <si>
    <t>  $632,498,932</t>
  </si>
  <si>
    <t>  $647,897,699</t>
  </si>
  <si>
    <t>  $658,903,950</t>
  </si>
  <si>
    <t>  $666,984,449</t>
  </si>
  <si>
    <t>  $671,082,712</t>
  </si>
  <si>
    <t>  $673,929,474</t>
  </si>
  <si>
    <t>  $675,403,437</t>
  </si>
  <si>
    <t>  $676,433,522</t>
  </si>
  <si>
    <t>  $677,156,078</t>
  </si>
  <si>
    <t>  $677,816,833</t>
  </si>
  <si>
    <t>  $678,216,107</t>
  </si>
  <si>
    <t>  $678,490,869</t>
  </si>
  <si>
    <t>  $678,630,680</t>
  </si>
  <si>
    <t>  $678,707,164</t>
  </si>
  <si>
    <t>  $678,788,703</t>
  </si>
  <si>
    <t>  $678,815,482</t>
  </si>
  <si>
    <t>In the aftermath of “Captain America: Civil War,” Scott Lang grapples with the consequences of his choices as both a Super Hero and a father. As he struggles to re-balance his home life with his responsibilities as Ant-Man, he’s confronted by Hope van Dyne and Dr. Hank Pym with an urgent new mission. Scott must once again put on the suit and learn to fight alongside The Wasp as the team works together to uncover secrets from their past.</t>
  </si>
  <si>
    <t>All Time Domestic Inflation Adjusted Box Office (Rank 401-500)</t>
  </si>
  <si>
    <t>All Time Domestic Sequel Box Office (Rank 101-200)</t>
  </si>
  <si>
    <t>  $103,985,225</t>
  </si>
  <si>
    <t>  $148,498,292</t>
  </si>
  <si>
    <t>  $174,724,127</t>
  </si>
  <si>
    <t>  $189,281,435</t>
  </si>
  <si>
    <t>  $199,470,344</t>
  </si>
  <si>
    <t>  $205,745,650</t>
  </si>
  <si>
    <t>  $209,666,699</t>
  </si>
  <si>
    <t>  $212,160,458</t>
  </si>
  <si>
    <t>  $214,203,201</t>
  </si>
  <si>
    <t>  $215,017,791</t>
  </si>
  <si>
    <t>  $215,538,206</t>
  </si>
  <si>
    <t>  $215,890,872</t>
  </si>
  <si>
    <t>  $216,236,826</t>
  </si>
  <si>
    <t>  $216,429,940</t>
  </si>
  <si>
    <t>  $216,550,229</t>
  </si>
  <si>
    <t>  $216,615,024</t>
  </si>
  <si>
    <t>  $216,648,740</t>
  </si>
  <si>
    <t>The story follows Carol Danvers as she becomes one of the universe’s most powerful heroes when Earth is caught in the middle of a galactic war between two alien races.</t>
  </si>
  <si>
    <t>  $196,895,933</t>
  </si>
  <si>
    <t>  $286,477,835</t>
  </si>
  <si>
    <t>  $333,305,815</t>
  </si>
  <si>
    <t>  $361,451,563</t>
  </si>
  <si>
    <t>  $377,913,581</t>
  </si>
  <si>
    <t>  $390,926,133</t>
  </si>
  <si>
    <t>  $405,529,047</t>
  </si>
  <si>
    <t>  $416,492,018</t>
  </si>
  <si>
    <t>  $421,964,079</t>
  </si>
  <si>
    <t>  $424,416,519</t>
  </si>
  <si>
    <t>  $425,422,352</t>
  </si>
  <si>
    <t>  $426,011,433</t>
  </si>
  <si>
    <t>  $426,274,055</t>
  </si>
  <si>
    <t>-</t>
  </si>
  <si>
    <t>  $426,525,952</t>
  </si>
  <si>
    <t>  $426,689,530</t>
  </si>
  <si>
    <t>  $426,785,827</t>
  </si>
  <si>
    <t>  $426,829,839</t>
  </si>
  <si>
    <t>  $473,894,638</t>
  </si>
  <si>
    <t>  $660,445,739</t>
  </si>
  <si>
    <t>  $741,394,870</t>
  </si>
  <si>
    <t>  $781,331,736</t>
  </si>
  <si>
    <t>  $807,688,784</t>
  </si>
  <si>
    <t>  $819,565,940</t>
  </si>
  <si>
    <t>  $826,974,359</t>
  </si>
  <si>
    <t>  $832,608,966</t>
  </si>
  <si>
    <t>  $835,781,161</t>
  </si>
  <si>
    <t>  $844,762,833</t>
  </si>
  <si>
    <t>  $849,508,139</t>
  </si>
  <si>
    <t>  $853,017,193</t>
  </si>
  <si>
    <t>  $855,623,749</t>
  </si>
  <si>
    <t>  $857,096,335</t>
  </si>
  <si>
    <t>  $857,719,768</t>
  </si>
  <si>
    <t>  $858,041,646</t>
  </si>
  <si>
    <t>  $858,188,415</t>
  </si>
  <si>
    <t>  $858,259,001</t>
  </si>
  <si>
    <t>  $858,353,685</t>
  </si>
  <si>
    <t>  $858,373,000</t>
  </si>
  <si>
    <t>Total Budget Projection</t>
  </si>
  <si>
    <t>(+/-) budget projection</t>
  </si>
  <si>
    <t>The grave course of events set in motion by Thanos that wiped out half the universe and fractured the Avengers ranks compels the remaining Avengers to take one final stand in Marvel Studios’ grand conclusion to twenty-two films, “Avengers: Endgame.”</t>
  </si>
  <si>
    <t xml:space="preserve">columbia, marvel, pascal </t>
  </si>
  <si>
    <t>Following the events of Avengers: Endgame, Spider-Man must step up to take on new threats in a world that has changed forever.</t>
  </si>
  <si>
    <t>  $92,483,850</t>
  </si>
  <si>
    <t>  $229,229,305</t>
  </si>
  <si>
    <t>  $298,659,412</t>
  </si>
  <si>
    <t>  $332,255,270</t>
  </si>
  <si>
    <t>  $352,573,925</t>
  </si>
  <si>
    <t>  $365,672,490</t>
  </si>
  <si>
    <t>  $373,874,545</t>
  </si>
  <si>
    <t>  $378,069,007</t>
  </si>
  <si>
    <t>  $380,452,588</t>
  </si>
  <si>
    <t>  $386,882,846</t>
  </si>
  <si>
    <t>  $388,534,554</t>
  </si>
  <si>
    <t>  $389,376,018</t>
  </si>
  <si>
    <t>  $389,862,963</t>
  </si>
  <si>
    <t>  $390,234,064</t>
  </si>
  <si>
    <t>  $390,410,394</t>
  </si>
  <si>
    <t>  $390,495,270</t>
  </si>
  <si>
    <t>  $390,532,085</t>
  </si>
  <si>
    <t>  $390,879,056</t>
  </si>
  <si>
    <t>pri</t>
  </si>
  <si>
    <t>Natasha Romanoff aka Black Widow confronts the darker parts of her ledger when a dangerous conspiracy with ties to her past arises. Pursued by a force that will stop at nothing to bring her down, Natasha must deal with her history as a spy and the broken relationships left in her wake long before she became an Avenger.</t>
  </si>
  <si>
    <t>  $105,761,671</t>
  </si>
  <si>
    <t>  $143,206,683</t>
  </si>
  <si>
    <t>  $160,640,862</t>
  </si>
  <si>
    <t>  $170,351,784</t>
  </si>
  <si>
    <t>  $176,199,531</t>
  </si>
  <si>
    <t>  $179,054,043</t>
  </si>
  <si>
    <t>  $180,676,407</t>
  </si>
  <si>
    <t>  $181,753,319</t>
  </si>
  <si>
    <t>  $182,817,287</t>
  </si>
  <si>
    <t>  $183,201,994</t>
  </si>
  <si>
    <t>  $183,446,208</t>
  </si>
  <si>
    <t>  $183,602,321</t>
  </si>
  <si>
    <t>  $183,635,459</t>
  </si>
  <si>
    <t>  $183,651,655</t>
  </si>
  <si>
    <t>Shang-Chi must confront the past he thought he left behind when he is drawn into the web of the mysterious Ten Rings organization.</t>
  </si>
  <si>
    <t>All Time International Box Office (Rank 401-500)</t>
  </si>
  <si>
    <t>  $109,815,141</t>
  </si>
  <si>
    <t>  $155,193,555</t>
  </si>
  <si>
    <t>  $183,174,084</t>
  </si>
  <si>
    <t>  $200,071,802</t>
  </si>
  <si>
    <t>  $208,256,765</t>
  </si>
  <si>
    <t>  $214,530,859</t>
  </si>
  <si>
    <t>  $218,973,832</t>
  </si>
  <si>
    <t>  $221,680,241</t>
  </si>
  <si>
    <t>  $223,232,907</t>
  </si>
  <si>
    <t>  $224,156,704</t>
  </si>
  <si>
    <t>  $224,454,082</t>
  </si>
  <si>
    <t>  $224,522,968</t>
  </si>
  <si>
    <t>  $224,543,292</t>
  </si>
  <si>
    <t>Ancient aliens who have been living on Earth in secret for thousands of years. Following the events of Avengers: Endgame, an unexpected tragedy forces them out of the shadows to reunite against mankind’s most ancient enemy, the Deviants</t>
  </si>
  <si>
    <t>  $91,265,255</t>
  </si>
  <si>
    <t>  $124,992,163</t>
  </si>
  <si>
    <t>  $142,810,245</t>
  </si>
  <si>
    <t>  $152,589,707</t>
  </si>
  <si>
    <t>  $158,117,043</t>
  </si>
  <si>
    <t>  $162,406,293</t>
  </si>
  <si>
    <t>  $164,278,222</t>
  </si>
  <si>
    <t>  $164,589,914</t>
  </si>
  <si>
    <t>  $164,743,418</t>
  </si>
  <si>
    <t>  $164,823,703</t>
  </si>
  <si>
    <t>  $164,855,174</t>
  </si>
  <si>
    <t>  $164,870,264</t>
  </si>
  <si>
    <t xml:space="preserve">marvel, pascal, columbia </t>
  </si>
  <si>
    <t>For the first time in the cinematic history of Spider-Man, our friendly neighborhood hero is unmasked and no longer able to separate his normal life from the high-stakes of being a Super Hero. When he asks for help from Doctor Strange the stakes become even more dangerous, forcing him to discover what it truly means to be Spider-Man.</t>
  </si>
  <si>
    <t>  $385,865,477</t>
  </si>
  <si>
    <t>  $557,577,074</t>
  </si>
  <si>
    <t>  $635,738,195</t>
  </si>
  <si>
    <t>  $677,924,074</t>
  </si>
  <si>
    <t>  $706,885,988</t>
  </si>
  <si>
    <t>  $724,886,280</t>
  </si>
  <si>
    <t>  $739,351,607</t>
  </si>
  <si>
    <t>  $751,850,817</t>
  </si>
  <si>
    <t>  $762,939,882</t>
  </si>
  <si>
    <t>  $774,136,947</t>
  </si>
  <si>
    <t>  $782,088,223</t>
  </si>
  <si>
    <t>  $788,210,954</t>
  </si>
  <si>
    <t>n/c</t>
  </si>
  <si>
    <t>  $794,343,553</t>
  </si>
  <si>
    <t>  $798,588,139</t>
  </si>
  <si>
    <t>  $801,304,167</t>
  </si>
  <si>
    <t>  $803,190,848</t>
  </si>
  <si>
    <t>  $804,020,052</t>
  </si>
  <si>
    <t>  $804,310,488</t>
  </si>
  <si>
    <t>  $804,416,709</t>
  </si>
  <si>
    <t>  $804,617,772</t>
  </si>
  <si>
    <t>  $804,667,830</t>
  </si>
  <si>
    <t>  $804,709,977</t>
  </si>
  <si>
    <t>  $804,747,988</t>
  </si>
  <si>
    <t>  $804,761,122</t>
  </si>
  <si>
    <t>  $804,771,808</t>
  </si>
  <si>
    <t>  $804,779,335</t>
  </si>
  <si>
    <t>  $804,790,844</t>
  </si>
  <si>
    <t>  $804,793,477</t>
  </si>
  <si>
    <t>  $812,048,862</t>
  </si>
  <si>
    <t>  $813,757,753</t>
  </si>
  <si>
    <t>  $814,058,692</t>
  </si>
  <si>
    <t>  $814,108,407</t>
  </si>
  <si>
    <t>  $814,806,885</t>
  </si>
  <si>
    <t>Marvel Studios' “Doctor Strange in the Multiverse of Madness”—a thrilling ride through the Multiverse with Doctor Strange, his trusted friend Wong and Wanda Maximoff, aka Scarlet Witch.</t>
  </si>
  <si>
    <t>  $230,859,523</t>
  </si>
  <si>
    <t>  $310,480,485</t>
  </si>
  <si>
    <t>  $354,373,979</t>
  </si>
  <si>
    <t>  $379,460,116</t>
  </si>
  <si>
    <t>  $392,922,858</t>
  </si>
  <si>
    <t>  $400,883,660</t>
  </si>
  <si>
    <t>  $407,467,074</t>
  </si>
  <si>
    <t>  $410,151,349</t>
  </si>
  <si>
    <t>  $410,800,441</t>
  </si>
  <si>
    <t>  $411,124,771</t>
  </si>
  <si>
    <t>  $411,245,151</t>
  </si>
  <si>
    <t>  $411,290,883</t>
  </si>
  <si>
    <t>  $411,317,714</t>
  </si>
  <si>
    <t>  $411,331,607</t>
  </si>
  <si>
    <t>The God of Thunder is on a journey unlike anything he’s ever faced—a quest for inner peace. But Thor’s retirement is interrupted by a galactic killer known as Gorr the God Butcher, who seeks the extinction of the gods. To combat the threat, Thor enlists the help of King Valkyrie, Korg and ex-girlfriend Jane Foster, who—to Thor’s surprise—inexplicably wields his magical hammer, Mjolnir, as The Mighty Thor. Together, they embark upon a harrowing cosmic adventure to uncover the mystery of the God Butcher’s vengeance and stop him before it’s too late.</t>
  </si>
  <si>
    <t>  $187,271,136</t>
  </si>
  <si>
    <t>  $254,120,698</t>
  </si>
  <si>
    <t>  $288,447,269</t>
  </si>
  <si>
    <t>  $308,464,051</t>
  </si>
  <si>
    <t>  $320,084,211</t>
  </si>
  <si>
    <t>  $328,081,624</t>
  </si>
  <si>
    <t>  $333,870,158</t>
  </si>
  <si>
    <t>  $337,516,296</t>
  </si>
  <si>
    <t>  $341,270,791</t>
  </si>
  <si>
    <t>  $342,571,605</t>
  </si>
  <si>
    <t>  $343,052,809</t>
  </si>
  <si>
    <t>  $343,185,234</t>
  </si>
  <si>
    <t>  $343,233,046</t>
  </si>
  <si>
    <t>  $343,256,830</t>
  </si>
  <si>
    <t>Queen Ramonda, Shuri, M’Baku, Okoye and the Dora Milaje fight to protect their nation from intervening world powers in the wake of King T’Challa’s death. As the Wakandans strive to embrace their next chapter, the heroes must band together with the help of War Dog Nakia and Everett Ross and forge a new path for the kingdom of Wakanda.</t>
  </si>
  <si>
    <t>Graphic novel</t>
  </si>
  <si>
    <t>  $220,692,647</t>
  </si>
  <si>
    <t>  $321,887,548</t>
  </si>
  <si>
    <t>  $376,131,077</t>
  </si>
  <si>
    <t>  $398,710,778</t>
  </si>
  <si>
    <t>  $413,591,185</t>
  </si>
  <si>
    <t>  $422,655,401</t>
  </si>
  <si>
    <t>  $433,145,653</t>
  </si>
  <si>
    <t>  $442,039,616</t>
  </si>
  <si>
    <t>  $446,912,372</t>
  </si>
  <si>
    <t>  $450,480,752</t>
  </si>
  <si>
    <t>  $452,273,893</t>
  </si>
  <si>
    <t>  $453,251,600</t>
  </si>
  <si>
    <t>  $453,546,379</t>
  </si>
  <si>
    <t>  $453,670,994</t>
  </si>
  <si>
    <t>  $453,728,634</t>
  </si>
  <si>
    <t>  $453,807,581</t>
  </si>
  <si>
    <t>  $453,823,729</t>
  </si>
  <si>
    <t>  $453,829,060</t>
  </si>
  <si>
    <t>All Time Worldwide Box Office (Rank 201-300)</t>
  </si>
  <si>
    <t>Scott Lang and Hope van Dyne, along with Hope's parents, Hank Pym and Janet van Dyne, and Scott’s daughter, Cassie, are accidentally sent to the Quantum Realm. The family soon finds themselves exploring the Quantum Realm, interacting with strange new creatures, characters that Janet previously encountered, and embarking on an adventure that will push them beyond the limits of what they thought was possible.</t>
  </si>
  <si>
    <t>Peter Quill, still reeling from the loss of Gamora, must rally his team around him to defend the universe along with protecting one of their own. A mission that, if not completed successfully, could quite possibly lead to the end of the Guardians as we know them.</t>
  </si>
  <si>
    <t>  $152,701,178</t>
  </si>
  <si>
    <t>  $234,542,579</t>
  </si>
  <si>
    <t>  $279,475,817</t>
  </si>
  <si>
    <t>  $312,511,454</t>
  </si>
  <si>
    <t>  $328,372,769</t>
  </si>
  <si>
    <t>  $339,360,355</t>
  </si>
  <si>
    <t>  $347,604,883</t>
  </si>
  <si>
    <t>  $353,075,623</t>
  </si>
  <si>
    <t>  $356,577,614</t>
  </si>
  <si>
    <t>  $358,029,353</t>
  </si>
  <si>
    <t>  $358,726,794</t>
  </si>
  <si>
    <t>  $358,912,326</t>
  </si>
  <si>
    <t>  $358,966,799</t>
  </si>
  <si>
    <t>  $358,995,815</t>
  </si>
  <si>
    <t>All Time Domestic Box Office (Rank 1,001-1,100)</t>
  </si>
  <si>
    <t>All Time International Box Office (Rank 901-1,000)</t>
  </si>
  <si>
    <t>All Time Worldwide Box Office (Rank 901-1,000)</t>
  </si>
  <si>
    <t>All Time Domestic Box Office for Walt Disney Movies (Rank 101-200)</t>
  </si>
  <si>
    <t>All Time International Box Office for Walt Disney Movies (Rank 101-200)</t>
  </si>
  <si>
    <t>All Time Worldwide Box Office for Walt Disney Movies (Rank 101-200)</t>
  </si>
  <si>
    <t>  $54,824,806</t>
  </si>
  <si>
    <t>  $70,430,316</t>
  </si>
  <si>
    <t>  $78,226,186</t>
  </si>
  <si>
    <t>  $81,610,438</t>
  </si>
  <si>
    <t>  $83,495,561</t>
  </si>
  <si>
    <t>  $84,362,351</t>
  </si>
  <si>
    <t>  $84,450,947</t>
  </si>
  <si>
    <t>  $84,500,223</t>
  </si>
  <si>
    <t>Carol Danvers, aka Captain Marvel, has reclaimed her identity from the tyrannical Kree and taken revenge on the Supreme Intelligence. However, unintended consequences see her shouldering the burden of a destabilized universe. When her duties send her to an anomalous wormhole linked to a Kree revolutionary, her powers become entangled with two other superheroes to form the Marvels.</t>
  </si>
  <si>
    <t>Infl.Adj.Dom BO</t>
  </si>
  <si>
    <t>R</t>
  </si>
  <si>
    <t>A listless Wade Wilson toils away in civilian life. His days as the morally flexible mercenary, Deadpool, behind him. When his homeworld faces an existential threat, Wade must reluctantly suit-up again with an even more reluctantlier… reluctanter? Reluctantest? He must convince a reluctant Wolverine to—F*ck. Synopses are so f*cking stupid.</t>
  </si>
  <si>
    <t>All Time Domestic Box Office for R Movies</t>
  </si>
  <si>
    <t>All Time International Box Office for R Movies</t>
  </si>
  <si>
    <t>All Time Worldwide Box Office for R Movies</t>
  </si>
  <si>
    <t>  $298,575,919</t>
  </si>
  <si>
    <t>  $440,156,382</t>
  </si>
  <si>
    <t>  $516,816,895</t>
  </si>
  <si>
    <t>  $558,903,366</t>
  </si>
  <si>
    <t>  $584,341,117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</si>
</sst>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
    <numFmt numFmtId="165" formatCode="0.0"/>
    <numFmt numFmtId="172" formatCode="_(&quot;$&quot;* #,##0_);_(&quot;$&quot;* \(#,##0\);_(&quot;$&quot;* &quot;-&quot;??_);_(@_)"/>
  </numFmts>
  <fonts count="21" x14ac:knownFonts="1">
    <font>
      <sz val="11"/>
      <color theme="1"/>
      <name val="Aptos Narrow"/>
      <family val="2"/>
      <scheme val="minor"/>
    </font>
    <font>
      <sz val="11"/>
      <color theme="1"/>
      <name val="Aptos Narrow"/>
      <family val="2"/>
      <scheme val="minor"/>
    </font>
    <font>
      <b/>
      <sz val="11"/>
      <color theme="1"/>
      <name val="Aptos Narrow"/>
      <family val="2"/>
      <scheme val="minor"/>
    </font>
    <font>
      <b/>
      <sz val="10"/>
      <color rgb="FF000000"/>
      <name val="Arial"/>
      <family val="2"/>
    </font>
    <font>
      <sz val="11"/>
      <color rgb="FF000000"/>
      <name val="Arial"/>
      <family val="2"/>
    </font>
    <font>
      <b/>
      <sz val="11"/>
      <color rgb="FF000000"/>
      <name val="Arial"/>
      <family val="2"/>
    </font>
    <font>
      <u/>
      <sz val="11"/>
      <color theme="10"/>
      <name val="Aptos Narrow"/>
      <family val="2"/>
      <scheme val="minor"/>
    </font>
    <font>
      <b/>
      <sz val="10"/>
      <color theme="1"/>
      <name val="Arial"/>
      <family val="2"/>
    </font>
    <font>
      <sz val="11"/>
      <color theme="1"/>
      <name val="Arial"/>
      <family val="2"/>
    </font>
    <font>
      <sz val="15"/>
      <color rgb="FF000000"/>
      <name val="Arial"/>
      <family val="2"/>
    </font>
    <font>
      <sz val="11"/>
      <color rgb="FF666666"/>
      <name val="Arial"/>
      <family val="2"/>
    </font>
    <font>
      <sz val="11"/>
      <color rgb="FFFF0000"/>
      <name val="Arial"/>
      <family val="2"/>
    </font>
    <font>
      <sz val="11"/>
      <color rgb="FF0000FF"/>
      <name val="Arial"/>
      <family val="2"/>
    </font>
    <font>
      <sz val="15"/>
      <color rgb="FF000000"/>
      <name val="Arial"/>
      <family val="2"/>
    </font>
    <font>
      <sz val="15"/>
      <color rgb="FF000000"/>
      <name val="Arial"/>
      <family val="2"/>
    </font>
    <font>
      <sz val="15"/>
      <color rgb="FF000000"/>
      <name val="Arial"/>
      <family val="2"/>
    </font>
    <font>
      <sz val="15"/>
      <color rgb="FF000000"/>
      <name val="Arial"/>
      <family val="2"/>
    </font>
    <font>
      <sz val="9"/>
      <color indexed="81"/>
      <name val="Tahoma"/>
      <family val="2"/>
    </font>
    <font>
      <b/>
      <sz val="9"/>
      <color indexed="81"/>
      <name val="Tahoma"/>
      <family val="2"/>
    </font>
    <font>
      <u/>
      <sz val="11"/>
      <color theme="1"/>
      <name val="Aptos Narrow"/>
      <family val="2"/>
      <scheme val="minor"/>
    </font>
    <font>
      <sz val="11"/>
      <color rgb="FF1010D0"/>
      <name val="Aptos Narrow"/>
      <family val="2"/>
      <scheme val="minor"/>
    </font>
  </fonts>
  <fills count="8">
    <fill>
      <patternFill patternType="none"/>
    </fill>
    <fill>
      <patternFill patternType="gray125"/>
    </fill>
    <fill>
      <patternFill patternType="solid">
        <fgColor rgb="FFFFFFFF"/>
        <bgColor indexed="64"/>
      </patternFill>
    </fill>
    <fill>
      <patternFill patternType="solid">
        <fgColor rgb="FFF9F9F9"/>
        <bgColor indexed="64"/>
      </patternFill>
    </fill>
    <fill>
      <patternFill patternType="solid">
        <fgColor rgb="FFF1F1F1"/>
        <bgColor indexed="64"/>
      </patternFill>
    </fill>
    <fill>
      <patternFill patternType="solid">
        <fgColor rgb="FFFAFAFA"/>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right/>
      <top style="medium">
        <color rgb="FFD0D0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rgb="FF808080"/>
      </left>
      <right/>
      <top style="medium">
        <color rgb="FF808080"/>
      </top>
      <bottom/>
      <diagonal/>
    </border>
    <border>
      <left/>
      <right/>
      <top style="medium">
        <color rgb="FF808080"/>
      </top>
      <bottom/>
      <diagonal/>
    </border>
    <border>
      <left/>
      <right style="medium">
        <color rgb="FF808080"/>
      </right>
      <top style="medium">
        <color rgb="FF808080"/>
      </top>
      <bottom/>
      <diagonal/>
    </border>
    <border>
      <left style="medium">
        <color rgb="FF808080"/>
      </left>
      <right/>
      <top style="medium">
        <color rgb="FFD0D0D0"/>
      </top>
      <bottom/>
      <diagonal/>
    </border>
    <border>
      <left/>
      <right style="medium">
        <color rgb="FF808080"/>
      </right>
      <top style="medium">
        <color rgb="FFD0D0D0"/>
      </top>
      <bottom/>
      <diagonal/>
    </border>
    <border>
      <left style="medium">
        <color rgb="FF808080"/>
      </left>
      <right/>
      <top style="medium">
        <color rgb="FFD0D0D0"/>
      </top>
      <bottom style="medium">
        <color rgb="FF808080"/>
      </bottom>
      <diagonal/>
    </border>
    <border>
      <left/>
      <right/>
      <top style="medium">
        <color rgb="FFD0D0D0"/>
      </top>
      <bottom style="medium">
        <color rgb="FF808080"/>
      </bottom>
      <diagonal/>
    </border>
    <border>
      <left/>
      <right style="medium">
        <color rgb="FF808080"/>
      </right>
      <top style="medium">
        <color rgb="FFD0D0D0"/>
      </top>
      <bottom style="medium">
        <color rgb="FF808080"/>
      </bottom>
      <diagonal/>
    </border>
    <border>
      <left/>
      <right/>
      <top/>
      <bottom style="medium">
        <color rgb="FF000000"/>
      </bottom>
      <diagonal/>
    </border>
    <border>
      <left style="thin">
        <color indexed="64"/>
      </left>
      <right/>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51">
    <xf numFmtId="0" fontId="0" fillId="0" borderId="0" xfId="0"/>
    <xf numFmtId="0" fontId="4" fillId="2" borderId="1" xfId="0" applyFont="1" applyFill="1" applyBorder="1" applyAlignment="1">
      <alignment horizontal="right" vertical="center" wrapText="1"/>
    </xf>
    <xf numFmtId="0" fontId="3" fillId="2" borderId="2" xfId="0" applyFont="1" applyFill="1" applyBorder="1" applyAlignment="1">
      <alignment horizontal="center" vertical="center" wrapText="1"/>
    </xf>
    <xf numFmtId="0" fontId="6" fillId="3" borderId="2" xfId="3" applyFill="1" applyBorder="1" applyAlignment="1">
      <alignment vertical="center" wrapText="1"/>
    </xf>
    <xf numFmtId="0" fontId="4" fillId="3" borderId="2" xfId="0" applyFont="1" applyFill="1" applyBorder="1" applyAlignment="1">
      <alignment horizontal="right" vertical="center" wrapText="1"/>
    </xf>
    <xf numFmtId="6" fontId="4" fillId="3" borderId="2" xfId="0" applyNumberFormat="1" applyFont="1" applyFill="1" applyBorder="1" applyAlignment="1">
      <alignment horizontal="right" vertical="center" wrapText="1"/>
    </xf>
    <xf numFmtId="6" fontId="4" fillId="4" borderId="2" xfId="0" applyNumberFormat="1" applyFont="1" applyFill="1" applyBorder="1" applyAlignment="1">
      <alignment horizontal="right" vertical="center" wrapText="1"/>
    </xf>
    <xf numFmtId="0" fontId="6" fillId="2" borderId="2" xfId="3" applyFill="1" applyBorder="1" applyAlignment="1">
      <alignment vertical="center" wrapText="1"/>
    </xf>
    <xf numFmtId="0" fontId="4" fillId="2" borderId="2" xfId="0" applyFont="1" applyFill="1" applyBorder="1" applyAlignment="1">
      <alignment horizontal="right" vertical="center" wrapText="1"/>
    </xf>
    <xf numFmtId="6" fontId="4" fillId="2" borderId="2" xfId="0" applyNumberFormat="1" applyFont="1" applyFill="1" applyBorder="1" applyAlignment="1">
      <alignment horizontal="right" vertical="center" wrapText="1"/>
    </xf>
    <xf numFmtId="6" fontId="4" fillId="5" borderId="2" xfId="0" applyNumberFormat="1" applyFont="1" applyFill="1" applyBorder="1" applyAlignment="1">
      <alignment horizontal="right" vertical="center" wrapText="1"/>
    </xf>
    <xf numFmtId="0" fontId="0" fillId="0" borderId="2" xfId="0" applyBorder="1"/>
    <xf numFmtId="15" fontId="6" fillId="4" borderId="2" xfId="3" applyNumberFormat="1" applyFill="1" applyBorder="1" applyAlignment="1">
      <alignment vertical="center" wrapText="1"/>
    </xf>
    <xf numFmtId="15" fontId="6" fillId="5" borderId="2" xfId="3" applyNumberFormat="1" applyFill="1" applyBorder="1" applyAlignment="1">
      <alignment vertical="center" wrapText="1"/>
    </xf>
    <xf numFmtId="0" fontId="4" fillId="2" borderId="2" xfId="0" applyFont="1" applyFill="1" applyBorder="1" applyAlignment="1">
      <alignment vertical="center" wrapText="1"/>
    </xf>
    <xf numFmtId="0" fontId="5" fillId="2" borderId="2" xfId="0" applyFont="1" applyFill="1" applyBorder="1" applyAlignment="1">
      <alignment vertical="center" wrapText="1"/>
    </xf>
    <xf numFmtId="6" fontId="5" fillId="2" borderId="2" xfId="0" applyNumberFormat="1" applyFont="1" applyFill="1" applyBorder="1" applyAlignment="1">
      <alignment horizontal="right" vertical="center" wrapText="1"/>
    </xf>
    <xf numFmtId="0" fontId="4" fillId="0" borderId="0" xfId="0" applyFont="1"/>
    <xf numFmtId="0" fontId="8" fillId="0" borderId="1" xfId="0" applyFont="1" applyBorder="1" applyAlignment="1">
      <alignment horizontal="right" vertical="center" wrapText="1"/>
    </xf>
    <xf numFmtId="6" fontId="0" fillId="0" borderId="0" xfId="0" applyNumberFormat="1"/>
    <xf numFmtId="6" fontId="8" fillId="0" borderId="1" xfId="0" applyNumberFormat="1" applyFont="1" applyBorder="1" applyAlignment="1">
      <alignment horizontal="right" vertical="center" wrapText="1"/>
    </xf>
    <xf numFmtId="15" fontId="0" fillId="0" borderId="0" xfId="0" applyNumberFormat="1"/>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8" xfId="0" applyFont="1" applyBorder="1" applyAlignment="1">
      <alignment horizontal="right" vertical="center" wrapText="1"/>
    </xf>
    <xf numFmtId="0" fontId="8" fillId="0" borderId="10" xfId="0" applyFont="1" applyBorder="1" applyAlignment="1">
      <alignment horizontal="right" vertical="center" wrapText="1"/>
    </xf>
    <xf numFmtId="6" fontId="8" fillId="0" borderId="10" xfId="0" applyNumberFormat="1" applyFont="1" applyBorder="1" applyAlignment="1">
      <alignment horizontal="right" vertical="center" wrapText="1"/>
    </xf>
    <xf numFmtId="0" fontId="8" fillId="0" borderId="11" xfId="0" applyFont="1" applyBorder="1" applyAlignment="1">
      <alignment horizontal="right" vertical="center" wrapText="1"/>
    </xf>
    <xf numFmtId="0" fontId="9" fillId="0" borderId="12" xfId="0" applyFont="1" applyBorder="1" applyAlignment="1">
      <alignment horizontal="left" vertical="center" wrapText="1"/>
    </xf>
    <xf numFmtId="0" fontId="4" fillId="0" borderId="0" xfId="0" applyFont="1" applyAlignment="1">
      <alignment horizontal="left" vertical="center" wrapText="1"/>
    </xf>
    <xf numFmtId="0" fontId="8" fillId="0" borderId="1" xfId="0" applyFont="1" applyBorder="1" applyAlignment="1">
      <alignment vertical="center" wrapText="1"/>
    </xf>
    <xf numFmtId="3" fontId="0" fillId="0" borderId="0" xfId="0" applyNumberFormat="1"/>
    <xf numFmtId="3" fontId="8" fillId="0" borderId="1" xfId="0" applyNumberFormat="1" applyFont="1" applyBorder="1" applyAlignment="1">
      <alignment horizontal="right" vertical="center" wrapText="1"/>
    </xf>
    <xf numFmtId="6" fontId="10" fillId="0" borderId="1" xfId="0" applyNumberFormat="1" applyFont="1" applyBorder="1" applyAlignment="1">
      <alignment horizontal="right" vertical="center" wrapText="1"/>
    </xf>
    <xf numFmtId="9" fontId="0" fillId="0" borderId="0" xfId="0" applyNumberFormat="1"/>
    <xf numFmtId="9" fontId="11" fillId="0" borderId="1" xfId="0" applyNumberFormat="1" applyFont="1" applyBorder="1" applyAlignment="1">
      <alignment horizontal="right" vertical="center" wrapText="1"/>
    </xf>
    <xf numFmtId="0" fontId="11" fillId="0" borderId="1" xfId="0" applyFont="1" applyBorder="1" applyAlignment="1">
      <alignment horizontal="right" vertical="center" wrapText="1"/>
    </xf>
    <xf numFmtId="0" fontId="12" fillId="0" borderId="1" xfId="0" applyFont="1" applyBorder="1" applyAlignment="1">
      <alignment horizontal="right" vertical="center" wrapText="1"/>
    </xf>
    <xf numFmtId="9" fontId="12" fillId="0" borderId="1" xfId="0" applyNumberFormat="1" applyFont="1" applyBorder="1" applyAlignment="1">
      <alignment horizontal="right" vertical="center" wrapText="1"/>
    </xf>
    <xf numFmtId="15" fontId="6" fillId="0" borderId="7" xfId="3" applyNumberFormat="1" applyBorder="1" applyAlignment="1">
      <alignment vertical="center" wrapText="1"/>
    </xf>
    <xf numFmtId="15" fontId="6" fillId="0" borderId="9" xfId="3" applyNumberFormat="1" applyBorder="1" applyAlignment="1">
      <alignment vertical="center" wrapText="1"/>
    </xf>
    <xf numFmtId="0" fontId="11" fillId="0" borderId="10" xfId="0" applyFont="1" applyBorder="1" applyAlignment="1">
      <alignment horizontal="right" vertical="center" wrapText="1"/>
    </xf>
    <xf numFmtId="9" fontId="11" fillId="0" borderId="10" xfId="0" applyNumberFormat="1" applyFont="1" applyBorder="1" applyAlignment="1">
      <alignment horizontal="right" vertical="center" wrapText="1"/>
    </xf>
    <xf numFmtId="6" fontId="10" fillId="0" borderId="10" xfId="0" applyNumberFormat="1" applyFont="1" applyBorder="1" applyAlignment="1">
      <alignment horizontal="right" vertical="center" wrapText="1"/>
    </xf>
    <xf numFmtId="164" fontId="4" fillId="2" borderId="2" xfId="2" applyNumberFormat="1" applyFont="1" applyFill="1" applyBorder="1" applyAlignment="1">
      <alignment horizontal="right" vertical="center" wrapText="1"/>
    </xf>
    <xf numFmtId="164" fontId="3" fillId="2" borderId="2" xfId="2" applyNumberFormat="1" applyFont="1" applyFill="1" applyBorder="1" applyAlignment="1">
      <alignment horizontal="center" vertical="center" wrapText="1"/>
    </xf>
    <xf numFmtId="164" fontId="4" fillId="3" borderId="2" xfId="2" applyNumberFormat="1" applyFont="1" applyFill="1" applyBorder="1" applyAlignment="1">
      <alignment horizontal="right" vertical="center" wrapText="1"/>
    </xf>
    <xf numFmtId="164" fontId="5" fillId="2" borderId="2" xfId="2" applyNumberFormat="1" applyFont="1" applyFill="1" applyBorder="1" applyAlignment="1">
      <alignment horizontal="right" vertical="center" wrapText="1"/>
    </xf>
    <xf numFmtId="164" fontId="4" fillId="2" borderId="2" xfId="2" applyNumberFormat="1" applyFont="1" applyFill="1" applyBorder="1" applyAlignment="1">
      <alignment vertical="center" wrapText="1"/>
    </xf>
    <xf numFmtId="164" fontId="0" fillId="0" borderId="0" xfId="2" applyNumberFormat="1" applyFont="1"/>
    <xf numFmtId="1" fontId="0" fillId="0" borderId="0" xfId="0" applyNumberFormat="1"/>
    <xf numFmtId="1" fontId="4" fillId="2" borderId="0" xfId="0" applyNumberFormat="1" applyFont="1" applyFill="1" applyAlignment="1">
      <alignment horizontal="right" vertical="center" wrapText="1"/>
    </xf>
    <xf numFmtId="44" fontId="0" fillId="0" borderId="0" xfId="1" applyFont="1"/>
    <xf numFmtId="14" fontId="0" fillId="0" borderId="0" xfId="0" applyNumberFormat="1"/>
    <xf numFmtId="0" fontId="6" fillId="2" borderId="4" xfId="3" applyFill="1" applyBorder="1" applyAlignment="1">
      <alignment vertical="center" wrapText="1"/>
    </xf>
    <xf numFmtId="0" fontId="4" fillId="2" borderId="5" xfId="0" applyFont="1" applyFill="1" applyBorder="1" applyAlignment="1">
      <alignment horizontal="right" vertical="center" wrapText="1"/>
    </xf>
    <xf numFmtId="6" fontId="4" fillId="2" borderId="6" xfId="0" applyNumberFormat="1" applyFont="1" applyFill="1" applyBorder="1" applyAlignment="1">
      <alignment horizontal="right" vertical="center" wrapText="1"/>
    </xf>
    <xf numFmtId="0" fontId="6" fillId="2" borderId="7" xfId="3" applyFill="1" applyBorder="1" applyAlignment="1">
      <alignment vertical="center" wrapText="1"/>
    </xf>
    <xf numFmtId="6" fontId="4" fillId="2" borderId="8" xfId="0" applyNumberFormat="1" applyFont="1" applyFill="1" applyBorder="1" applyAlignment="1">
      <alignment horizontal="right" vertical="center" wrapText="1"/>
    </xf>
    <xf numFmtId="0" fontId="6" fillId="2" borderId="9" xfId="3" applyFill="1" applyBorder="1" applyAlignment="1">
      <alignment vertical="center" wrapText="1"/>
    </xf>
    <xf numFmtId="0" fontId="4" fillId="2" borderId="10" xfId="0" applyFont="1" applyFill="1" applyBorder="1" applyAlignment="1">
      <alignment horizontal="right" vertical="center" wrapText="1"/>
    </xf>
    <xf numFmtId="6" fontId="4" fillId="2" borderId="11" xfId="0" applyNumberFormat="1" applyFont="1" applyFill="1" applyBorder="1" applyAlignment="1">
      <alignment horizontal="right" vertical="center" wrapText="1"/>
    </xf>
    <xf numFmtId="15" fontId="6" fillId="5" borderId="14" xfId="3" applyNumberFormat="1" applyFill="1" applyBorder="1" applyAlignment="1">
      <alignment vertical="center" wrapText="1"/>
    </xf>
    <xf numFmtId="0" fontId="6" fillId="2" borderId="14" xfId="3" applyFill="1" applyBorder="1" applyAlignment="1">
      <alignment vertical="center" wrapText="1"/>
    </xf>
    <xf numFmtId="6" fontId="4" fillId="2" borderId="14" xfId="0" applyNumberFormat="1" applyFont="1" applyFill="1" applyBorder="1" applyAlignment="1">
      <alignment horizontal="right" vertical="center" wrapText="1"/>
    </xf>
    <xf numFmtId="164" fontId="4" fillId="2" borderId="14" xfId="2" applyNumberFormat="1" applyFont="1" applyFill="1" applyBorder="1" applyAlignment="1">
      <alignment horizontal="right" vertical="center" wrapText="1"/>
    </xf>
    <xf numFmtId="1" fontId="3" fillId="2" borderId="2" xfId="0" applyNumberFormat="1" applyFont="1" applyFill="1" applyBorder="1" applyAlignment="1">
      <alignment horizontal="center" vertical="center" wrapText="1"/>
    </xf>
    <xf numFmtId="44" fontId="3" fillId="2" borderId="2" xfId="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2" fillId="0" borderId="2" xfId="0" applyFont="1" applyBorder="1" applyAlignment="1">
      <alignment wrapText="1"/>
    </xf>
    <xf numFmtId="1" fontId="2" fillId="0" borderId="2" xfId="0" applyNumberFormat="1" applyFont="1" applyBorder="1" applyAlignment="1">
      <alignment wrapText="1"/>
    </xf>
    <xf numFmtId="44" fontId="2" fillId="0" borderId="2" xfId="1" applyFont="1" applyBorder="1" applyAlignment="1">
      <alignment wrapText="1"/>
    </xf>
    <xf numFmtId="14" fontId="2" fillId="0" borderId="2" xfId="0" applyNumberFormat="1" applyFont="1" applyBorder="1" applyAlignment="1">
      <alignment wrapText="1"/>
    </xf>
    <xf numFmtId="0" fontId="5" fillId="0" borderId="2" xfId="0" applyFont="1" applyBorder="1" applyAlignment="1">
      <alignment wrapText="1"/>
    </xf>
    <xf numFmtId="0" fontId="3" fillId="2" borderId="2" xfId="0" applyFont="1" applyFill="1" applyBorder="1" applyAlignment="1">
      <alignment vertical="center" wrapText="1"/>
    </xf>
    <xf numFmtId="164" fontId="3" fillId="2" borderId="2" xfId="2" applyNumberFormat="1" applyFont="1" applyFill="1" applyBorder="1" applyAlignment="1">
      <alignment vertical="center" wrapText="1"/>
    </xf>
    <xf numFmtId="44" fontId="4" fillId="2" borderId="13" xfId="1" applyFont="1" applyFill="1" applyBorder="1" applyAlignment="1">
      <alignment horizontal="right" vertical="center" wrapText="1"/>
    </xf>
    <xf numFmtId="44" fontId="8" fillId="0" borderId="0" xfId="1" applyFont="1"/>
    <xf numFmtId="165" fontId="3" fillId="2" borderId="2" xfId="1" applyNumberFormat="1" applyFont="1" applyFill="1" applyBorder="1" applyAlignment="1">
      <alignment horizontal="center" vertical="center" wrapText="1"/>
    </xf>
    <xf numFmtId="165" fontId="4" fillId="2" borderId="13" xfId="1" applyNumberFormat="1" applyFont="1" applyFill="1" applyBorder="1" applyAlignment="1">
      <alignment horizontal="right" vertical="center" wrapText="1"/>
    </xf>
    <xf numFmtId="165" fontId="0" fillId="0" borderId="0" xfId="1" applyNumberFormat="1" applyFont="1"/>
    <xf numFmtId="0" fontId="13" fillId="0" borderId="12" xfId="0" applyFont="1" applyBorder="1" applyAlignment="1">
      <alignment horizontal="left" vertical="center" wrapText="1"/>
    </xf>
    <xf numFmtId="0" fontId="14" fillId="0" borderId="12" xfId="0" applyFont="1" applyBorder="1" applyAlignment="1">
      <alignment horizontal="left" vertical="center" wrapText="1"/>
    </xf>
    <xf numFmtId="0" fontId="4" fillId="0" borderId="0" xfId="0" applyFont="1" applyAlignment="1">
      <alignment horizontal="left" vertical="center"/>
    </xf>
    <xf numFmtId="0" fontId="15" fillId="0" borderId="12" xfId="0" applyFont="1" applyBorder="1" applyAlignment="1">
      <alignment horizontal="left" vertical="center" wrapText="1"/>
    </xf>
    <xf numFmtId="6" fontId="4" fillId="2" borderId="1" xfId="0" applyNumberFormat="1" applyFont="1" applyFill="1" applyBorder="1" applyAlignment="1">
      <alignment horizontal="right" vertical="center" wrapText="1"/>
    </xf>
    <xf numFmtId="0" fontId="16" fillId="0" borderId="12" xfId="0" applyFont="1" applyBorder="1" applyAlignment="1">
      <alignment horizontal="left" vertical="center" wrapText="1"/>
    </xf>
    <xf numFmtId="44" fontId="4" fillId="0" borderId="0" xfId="1" applyFont="1"/>
    <xf numFmtId="0" fontId="4" fillId="2" borderId="1" xfId="0" applyFont="1" applyFill="1" applyBorder="1" applyAlignment="1">
      <alignment vertical="center" wrapText="1"/>
    </xf>
    <xf numFmtId="3" fontId="4" fillId="2" borderId="1" xfId="0" applyNumberFormat="1" applyFont="1" applyFill="1" applyBorder="1" applyAlignment="1">
      <alignment horizontal="right" vertical="center" wrapText="1"/>
    </xf>
    <xf numFmtId="6" fontId="10" fillId="2" borderId="1" xfId="0" applyNumberFormat="1" applyFont="1" applyFill="1" applyBorder="1" applyAlignment="1">
      <alignment horizontal="right" vertical="center" wrapText="1"/>
    </xf>
    <xf numFmtId="0" fontId="12" fillId="2" borderId="1" xfId="0" applyFont="1" applyFill="1" applyBorder="1" applyAlignment="1">
      <alignment horizontal="right" vertical="center" wrapText="1"/>
    </xf>
    <xf numFmtId="9" fontId="12" fillId="2" borderId="1" xfId="0" applyNumberFormat="1" applyFont="1" applyFill="1" applyBorder="1" applyAlignment="1">
      <alignment horizontal="right" vertical="center" wrapText="1"/>
    </xf>
    <xf numFmtId="9" fontId="11" fillId="2" borderId="1" xfId="0" applyNumberFormat="1" applyFont="1" applyFill="1" applyBorder="1" applyAlignment="1">
      <alignment horizontal="right" vertical="center" wrapText="1"/>
    </xf>
    <xf numFmtId="0" fontId="11" fillId="2" borderId="1" xfId="0"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15" fontId="6" fillId="2" borderId="7" xfId="3" applyNumberFormat="1" applyFill="1" applyBorder="1" applyAlignment="1">
      <alignment vertical="center" wrapText="1"/>
    </xf>
    <xf numFmtId="0" fontId="4" fillId="2" borderId="8" xfId="0" applyFont="1" applyFill="1" applyBorder="1" applyAlignment="1">
      <alignment horizontal="right" vertical="center" wrapText="1"/>
    </xf>
    <xf numFmtId="15" fontId="6" fillId="2" borderId="9" xfId="3" applyNumberFormat="1" applyFill="1" applyBorder="1" applyAlignment="1">
      <alignment vertical="center" wrapText="1"/>
    </xf>
    <xf numFmtId="0" fontId="11" fillId="2" borderId="10" xfId="0" applyFont="1" applyFill="1" applyBorder="1" applyAlignment="1">
      <alignment horizontal="right" vertical="center" wrapText="1"/>
    </xf>
    <xf numFmtId="6" fontId="4" fillId="2" borderId="10" xfId="0" applyNumberFormat="1" applyFont="1" applyFill="1" applyBorder="1" applyAlignment="1">
      <alignment horizontal="right" vertical="center" wrapText="1"/>
    </xf>
    <xf numFmtId="0" fontId="4" fillId="2" borderId="10" xfId="0" applyFont="1" applyFill="1" applyBorder="1" applyAlignment="1">
      <alignment vertical="center" wrapText="1"/>
    </xf>
    <xf numFmtId="6" fontId="10" fillId="2" borderId="10" xfId="0" applyNumberFormat="1" applyFont="1" applyFill="1" applyBorder="1" applyAlignment="1">
      <alignment horizontal="right" vertical="center" wrapText="1"/>
    </xf>
    <xf numFmtId="0" fontId="4" fillId="2" borderId="11" xfId="0" applyFont="1" applyFill="1" applyBorder="1" applyAlignment="1">
      <alignment horizontal="right" vertical="center" wrapText="1"/>
    </xf>
    <xf numFmtId="14" fontId="19" fillId="0" borderId="0" xfId="0" applyNumberFormat="1" applyFont="1"/>
    <xf numFmtId="0" fontId="20" fillId="0" borderId="0" xfId="0" applyFont="1"/>
    <xf numFmtId="9" fontId="11" fillId="2" borderId="10" xfId="0" applyNumberFormat="1" applyFont="1" applyFill="1" applyBorder="1" applyAlignment="1">
      <alignment horizontal="right" vertical="center" wrapText="1"/>
    </xf>
    <xf numFmtId="0" fontId="4" fillId="2" borderId="2" xfId="0" applyFont="1" applyFill="1" applyBorder="1" applyAlignment="1">
      <alignment vertical="center" wrapText="1"/>
    </xf>
    <xf numFmtId="15" fontId="6" fillId="2" borderId="4" xfId="3" applyNumberFormat="1" applyFill="1" applyBorder="1" applyAlignment="1">
      <alignment vertical="center" wrapText="1"/>
    </xf>
    <xf numFmtId="6" fontId="4" fillId="2" borderId="5" xfId="0" applyNumberFormat="1" applyFont="1" applyFill="1" applyBorder="1" applyAlignment="1">
      <alignment horizontal="right" vertical="center" wrapText="1"/>
    </xf>
    <xf numFmtId="0" fontId="4" fillId="2" borderId="5" xfId="0" applyFont="1" applyFill="1" applyBorder="1" applyAlignment="1">
      <alignment vertical="center" wrapText="1"/>
    </xf>
    <xf numFmtId="3" fontId="4" fillId="2" borderId="5" xfId="0" applyNumberFormat="1" applyFont="1" applyFill="1" applyBorder="1" applyAlignment="1">
      <alignment horizontal="right" vertical="center" wrapText="1"/>
    </xf>
    <xf numFmtId="6" fontId="10" fillId="2" borderId="5" xfId="0" applyNumberFormat="1" applyFont="1" applyFill="1" applyBorder="1" applyAlignment="1">
      <alignment horizontal="right" vertical="center" wrapText="1"/>
    </xf>
    <xf numFmtId="0" fontId="4" fillId="2" borderId="6" xfId="0" applyFont="1" applyFill="1" applyBorder="1" applyAlignment="1">
      <alignment horizontal="right" vertical="center" wrapText="1"/>
    </xf>
    <xf numFmtId="15" fontId="6" fillId="6" borderId="2" xfId="3" applyNumberFormat="1" applyFill="1" applyBorder="1" applyAlignment="1">
      <alignment vertical="center" wrapText="1"/>
    </xf>
    <xf numFmtId="0" fontId="6" fillId="6" borderId="2" xfId="3" applyFill="1" applyBorder="1" applyAlignment="1">
      <alignment vertical="center" wrapText="1"/>
    </xf>
    <xf numFmtId="0" fontId="4" fillId="6" borderId="2" xfId="0" applyFont="1" applyFill="1" applyBorder="1" applyAlignment="1">
      <alignment horizontal="right" vertical="center" wrapText="1"/>
    </xf>
    <xf numFmtId="164" fontId="4" fillId="6" borderId="2" xfId="2" applyNumberFormat="1" applyFont="1" applyFill="1" applyBorder="1" applyAlignment="1">
      <alignment horizontal="right" vertical="center" wrapText="1"/>
    </xf>
    <xf numFmtId="44" fontId="0" fillId="6" borderId="0" xfId="1" applyFont="1" applyFill="1"/>
    <xf numFmtId="0" fontId="0" fillId="6" borderId="0" xfId="0" applyFill="1"/>
    <xf numFmtId="44" fontId="8" fillId="6" borderId="0" xfId="1" applyFont="1" applyFill="1"/>
    <xf numFmtId="165" fontId="0" fillId="6" borderId="0" xfId="1" applyNumberFormat="1" applyFont="1" applyFill="1"/>
    <xf numFmtId="1" fontId="0" fillId="6" borderId="0" xfId="0" applyNumberFormat="1" applyFill="1"/>
    <xf numFmtId="14" fontId="0" fillId="6" borderId="0" xfId="0" applyNumberFormat="1" applyFill="1"/>
    <xf numFmtId="0" fontId="12" fillId="2" borderId="10" xfId="0" applyFont="1" applyFill="1" applyBorder="1" applyAlignment="1">
      <alignment horizontal="right" vertical="center" wrapText="1"/>
    </xf>
    <xf numFmtId="3" fontId="4" fillId="2" borderId="10" xfId="0" applyNumberFormat="1" applyFont="1" applyFill="1" applyBorder="1" applyAlignment="1">
      <alignment horizontal="right" vertical="center" wrapText="1"/>
    </xf>
    <xf numFmtId="172" fontId="3" fillId="2" borderId="2" xfId="1" applyNumberFormat="1" applyFont="1" applyFill="1" applyBorder="1" applyAlignment="1">
      <alignment vertical="center" wrapText="1"/>
    </xf>
    <xf numFmtId="172" fontId="4" fillId="2" borderId="14" xfId="1" applyNumberFormat="1" applyFont="1" applyFill="1" applyBorder="1" applyAlignment="1">
      <alignment horizontal="right" vertical="center" wrapText="1"/>
    </xf>
    <xf numFmtId="172" fontId="4" fillId="6" borderId="14" xfId="1" applyNumberFormat="1" applyFont="1" applyFill="1" applyBorder="1" applyAlignment="1">
      <alignment horizontal="right" vertical="center" wrapText="1"/>
    </xf>
    <xf numFmtId="172" fontId="5" fillId="2" borderId="2" xfId="1" applyNumberFormat="1" applyFont="1" applyFill="1" applyBorder="1" applyAlignment="1">
      <alignment horizontal="right" vertical="center" wrapText="1"/>
    </xf>
    <xf numFmtId="172" fontId="0" fillId="0" borderId="0" xfId="1" applyNumberFormat="1" applyFont="1"/>
    <xf numFmtId="172" fontId="3" fillId="2" borderId="2" xfId="1" applyNumberFormat="1" applyFont="1" applyFill="1" applyBorder="1" applyAlignment="1">
      <alignment horizontal="center" vertical="center" wrapText="1"/>
    </xf>
    <xf numFmtId="172" fontId="4" fillId="2" borderId="3" xfId="1" applyNumberFormat="1" applyFont="1" applyFill="1" applyBorder="1" applyAlignment="1">
      <alignment horizontal="right" vertical="center" wrapText="1"/>
    </xf>
    <xf numFmtId="172" fontId="4" fillId="3" borderId="3" xfId="1" applyNumberFormat="1" applyFont="1" applyFill="1" applyBorder="1" applyAlignment="1">
      <alignment horizontal="right" vertical="center" wrapText="1"/>
    </xf>
    <xf numFmtId="172" fontId="4" fillId="0" borderId="0" xfId="1" applyNumberFormat="1" applyFont="1"/>
    <xf numFmtId="172" fontId="0" fillId="6" borderId="0" xfId="1" applyNumberFormat="1" applyFont="1" applyFill="1"/>
    <xf numFmtId="15" fontId="6" fillId="7" borderId="2" xfId="3" applyNumberFormat="1" applyFill="1" applyBorder="1" applyAlignment="1">
      <alignment vertical="center" wrapText="1"/>
    </xf>
    <xf numFmtId="0" fontId="6" fillId="7" borderId="2" xfId="3" applyFill="1" applyBorder="1" applyAlignment="1">
      <alignment vertical="center" wrapText="1"/>
    </xf>
    <xf numFmtId="6" fontId="4" fillId="7" borderId="2" xfId="0" applyNumberFormat="1" applyFont="1" applyFill="1" applyBorder="1" applyAlignment="1">
      <alignment horizontal="right" vertical="center" wrapText="1"/>
    </xf>
    <xf numFmtId="164" fontId="4" fillId="7" borderId="2" xfId="2" applyNumberFormat="1" applyFont="1" applyFill="1" applyBorder="1" applyAlignment="1">
      <alignment horizontal="right" vertical="center" wrapText="1"/>
    </xf>
    <xf numFmtId="172" fontId="4" fillId="7" borderId="14" xfId="1" applyNumberFormat="1" applyFont="1" applyFill="1" applyBorder="1" applyAlignment="1">
      <alignment horizontal="right" vertical="center" wrapText="1"/>
    </xf>
    <xf numFmtId="172" fontId="0" fillId="7" borderId="0" xfId="1" applyNumberFormat="1" applyFont="1" applyFill="1"/>
    <xf numFmtId="44" fontId="8" fillId="7" borderId="0" xfId="1" applyFont="1" applyFill="1"/>
    <xf numFmtId="165" fontId="0" fillId="7" borderId="0" xfId="1" applyNumberFormat="1" applyFont="1" applyFill="1"/>
    <xf numFmtId="44" fontId="0" fillId="7" borderId="0" xfId="1" applyFont="1" applyFill="1"/>
    <xf numFmtId="1" fontId="0" fillId="7" borderId="0" xfId="0" applyNumberFormat="1" applyFill="1"/>
    <xf numFmtId="0" fontId="0" fillId="7" borderId="0" xfId="0" applyFill="1"/>
    <xf numFmtId="14" fontId="0" fillId="7" borderId="0" xfId="0" applyNumberFormat="1" applyFill="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he-numbers.com/movie/Ant-Man-and-the-Wasp-Quantumania-(2023)" TargetMode="External"/><Relationship Id="rId21" Type="http://schemas.openxmlformats.org/officeDocument/2006/relationships/hyperlink" Target="https://www.the-numbers.com/box-office-chart/daily/2023/11/10" TargetMode="External"/><Relationship Id="rId42" Type="http://schemas.openxmlformats.org/officeDocument/2006/relationships/hyperlink" Target="https://www.the-numbers.com/movie/Black-Widow-(2021)" TargetMode="External"/><Relationship Id="rId47" Type="http://schemas.openxmlformats.org/officeDocument/2006/relationships/hyperlink" Target="https://www.the-numbers.com/box-office-chart/daily/2019/03/08" TargetMode="External"/><Relationship Id="rId63" Type="http://schemas.openxmlformats.org/officeDocument/2006/relationships/hyperlink" Target="https://www.the-numbers.com/box-office-chart/daily/2016/05/06" TargetMode="External"/><Relationship Id="rId68" Type="http://schemas.openxmlformats.org/officeDocument/2006/relationships/hyperlink" Target="https://www.the-numbers.com/movie/Avengers-Age-of-Ultron" TargetMode="External"/><Relationship Id="rId84" Type="http://schemas.openxmlformats.org/officeDocument/2006/relationships/hyperlink" Target="https://www.the-numbers.com/movie/Iron-Man-2" TargetMode="External"/><Relationship Id="rId89" Type="http://schemas.openxmlformats.org/officeDocument/2006/relationships/vmlDrawing" Target="../drawings/vmlDrawing1.vml"/><Relationship Id="rId16" Type="http://schemas.openxmlformats.org/officeDocument/2006/relationships/hyperlink" Target="https://www.the-numbers.com/movie/Thunderbolts-(2025)" TargetMode="External"/><Relationship Id="rId11" Type="http://schemas.openxmlformats.org/officeDocument/2006/relationships/hyperlink" Target="https://www.the-numbers.com/movies/release-schedule" TargetMode="External"/><Relationship Id="rId32" Type="http://schemas.openxmlformats.org/officeDocument/2006/relationships/hyperlink" Target="https://www.the-numbers.com/movie/Thor-Love-and-Thunder-(2022)" TargetMode="External"/><Relationship Id="rId37" Type="http://schemas.openxmlformats.org/officeDocument/2006/relationships/hyperlink" Target="https://www.the-numbers.com/box-office-chart/daily/2021/11/05" TargetMode="External"/><Relationship Id="rId53" Type="http://schemas.openxmlformats.org/officeDocument/2006/relationships/hyperlink" Target="https://www.the-numbers.com/box-office-chart/daily/2018/02/16" TargetMode="External"/><Relationship Id="rId58" Type="http://schemas.openxmlformats.org/officeDocument/2006/relationships/hyperlink" Target="https://www.the-numbers.com/movie/Spider-Man-Homecoming" TargetMode="External"/><Relationship Id="rId74" Type="http://schemas.openxmlformats.org/officeDocument/2006/relationships/hyperlink" Target="https://www.the-numbers.com/movie/Thor-The-Dark-World" TargetMode="External"/><Relationship Id="rId79" Type="http://schemas.openxmlformats.org/officeDocument/2006/relationships/hyperlink" Target="https://www.the-numbers.com/box-office-chart/daily/2011/07/22" TargetMode="External"/><Relationship Id="rId5" Type="http://schemas.openxmlformats.org/officeDocument/2006/relationships/hyperlink" Target="https://www.the-numbers.com/movies/release-schedule" TargetMode="External"/><Relationship Id="rId90" Type="http://schemas.openxmlformats.org/officeDocument/2006/relationships/comments" Target="../comments1.xml"/><Relationship Id="rId14" Type="http://schemas.openxmlformats.org/officeDocument/2006/relationships/hyperlink" Target="https://www.the-numbers.com/movie/Fantastic-Four-The-(2025)" TargetMode="External"/><Relationship Id="rId22" Type="http://schemas.openxmlformats.org/officeDocument/2006/relationships/hyperlink" Target="https://www.the-numbers.com/movie/Marvels-The-(2023)" TargetMode="External"/><Relationship Id="rId27" Type="http://schemas.openxmlformats.org/officeDocument/2006/relationships/hyperlink" Target="https://www.the-numbers.com/box-office-chart/daily/2022/11/11" TargetMode="External"/><Relationship Id="rId30" Type="http://schemas.openxmlformats.org/officeDocument/2006/relationships/hyperlink" Target="https://www.the-numbers.com/movie/Werewolf-by-Night-(2022)" TargetMode="External"/><Relationship Id="rId35" Type="http://schemas.openxmlformats.org/officeDocument/2006/relationships/hyperlink" Target="https://www.the-numbers.com/box-office-chart/daily/2021/12/17" TargetMode="External"/><Relationship Id="rId43" Type="http://schemas.openxmlformats.org/officeDocument/2006/relationships/hyperlink" Target="https://www.the-numbers.com/box-office-chart/daily/2019/07/02" TargetMode="External"/><Relationship Id="rId48" Type="http://schemas.openxmlformats.org/officeDocument/2006/relationships/hyperlink" Target="https://www.the-numbers.com/movie/Captain-Marvel-(2019)" TargetMode="External"/><Relationship Id="rId56" Type="http://schemas.openxmlformats.org/officeDocument/2006/relationships/hyperlink" Target="https://www.the-numbers.com/movie/Thor-Ragnarok" TargetMode="External"/><Relationship Id="rId64" Type="http://schemas.openxmlformats.org/officeDocument/2006/relationships/hyperlink" Target="https://www.the-numbers.com/movie/Captain-America-Civil-War" TargetMode="External"/><Relationship Id="rId69" Type="http://schemas.openxmlformats.org/officeDocument/2006/relationships/hyperlink" Target="https://www.the-numbers.com/box-office-chart/daily/2014/08/01" TargetMode="External"/><Relationship Id="rId77" Type="http://schemas.openxmlformats.org/officeDocument/2006/relationships/hyperlink" Target="https://www.the-numbers.com/box-office-chart/daily/2012/05/04" TargetMode="External"/><Relationship Id="rId8" Type="http://schemas.openxmlformats.org/officeDocument/2006/relationships/hyperlink" Target="https://www.the-numbers.com/movie/Avengers-Doomsday-(2026)" TargetMode="External"/><Relationship Id="rId51" Type="http://schemas.openxmlformats.org/officeDocument/2006/relationships/hyperlink" Target="https://www.the-numbers.com/box-office-chart/daily/2018/04/27" TargetMode="External"/><Relationship Id="rId72" Type="http://schemas.openxmlformats.org/officeDocument/2006/relationships/hyperlink" Target="https://www.the-numbers.com/movie/Captain-America-The-Winter-Soldier" TargetMode="External"/><Relationship Id="rId80" Type="http://schemas.openxmlformats.org/officeDocument/2006/relationships/hyperlink" Target="https://www.the-numbers.com/movie/Captain-America-The-First-Avenger" TargetMode="External"/><Relationship Id="rId85" Type="http://schemas.openxmlformats.org/officeDocument/2006/relationships/hyperlink" Target="https://www.the-numbers.com/box-office-chart/daily/2008/06/13" TargetMode="External"/><Relationship Id="rId3" Type="http://schemas.openxmlformats.org/officeDocument/2006/relationships/hyperlink" Target="https://www.the-numbers.com/movies/release-schedule" TargetMode="External"/><Relationship Id="rId12" Type="http://schemas.openxmlformats.org/officeDocument/2006/relationships/hyperlink" Target="https://www.the-numbers.com/movie/Blade-(2025)" TargetMode="External"/><Relationship Id="rId17" Type="http://schemas.openxmlformats.org/officeDocument/2006/relationships/hyperlink" Target="https://www.the-numbers.com/movies/release-schedule" TargetMode="External"/><Relationship Id="rId25" Type="http://schemas.openxmlformats.org/officeDocument/2006/relationships/hyperlink" Target="https://www.the-numbers.com/box-office-chart/daily/2023/02/17" TargetMode="External"/><Relationship Id="rId33" Type="http://schemas.openxmlformats.org/officeDocument/2006/relationships/hyperlink" Target="https://www.the-numbers.com/box-office-chart/daily/2022/05/06" TargetMode="External"/><Relationship Id="rId38" Type="http://schemas.openxmlformats.org/officeDocument/2006/relationships/hyperlink" Target="https://www.the-numbers.com/movie/Eternals-(2021)" TargetMode="External"/><Relationship Id="rId46" Type="http://schemas.openxmlformats.org/officeDocument/2006/relationships/hyperlink" Target="https://www.the-numbers.com/movie/Avengers-Endgame-(2019)" TargetMode="External"/><Relationship Id="rId59" Type="http://schemas.openxmlformats.org/officeDocument/2006/relationships/hyperlink" Target="https://www.the-numbers.com/box-office-chart/daily/2017/05/05" TargetMode="External"/><Relationship Id="rId67" Type="http://schemas.openxmlformats.org/officeDocument/2006/relationships/hyperlink" Target="https://www.the-numbers.com/box-office-chart/daily/2015/05/01" TargetMode="External"/><Relationship Id="rId20" Type="http://schemas.openxmlformats.org/officeDocument/2006/relationships/hyperlink" Target="https://www.the-numbers.com/movie/Deadpool-and-Wolverine-(2024)" TargetMode="External"/><Relationship Id="rId41" Type="http://schemas.openxmlformats.org/officeDocument/2006/relationships/hyperlink" Target="https://www.the-numbers.com/box-office-chart/daily/2021/07/09" TargetMode="External"/><Relationship Id="rId54" Type="http://schemas.openxmlformats.org/officeDocument/2006/relationships/hyperlink" Target="https://www.the-numbers.com/movie/Black-Panther" TargetMode="External"/><Relationship Id="rId62" Type="http://schemas.openxmlformats.org/officeDocument/2006/relationships/hyperlink" Target="https://www.the-numbers.com/movie/Doctor-Strange-(2016)" TargetMode="External"/><Relationship Id="rId70" Type="http://schemas.openxmlformats.org/officeDocument/2006/relationships/hyperlink" Target="https://www.the-numbers.com/movie/Guardians-of-the-Galaxy" TargetMode="External"/><Relationship Id="rId75" Type="http://schemas.openxmlformats.org/officeDocument/2006/relationships/hyperlink" Target="https://www.the-numbers.com/box-office-chart/daily/2013/05/03" TargetMode="External"/><Relationship Id="rId83" Type="http://schemas.openxmlformats.org/officeDocument/2006/relationships/hyperlink" Target="https://www.the-numbers.com/box-office-chart/daily/2010/05/07" TargetMode="External"/><Relationship Id="rId88" Type="http://schemas.openxmlformats.org/officeDocument/2006/relationships/hyperlink" Target="https://www.the-numbers.com/movie/Iron-Man" TargetMode="External"/><Relationship Id="rId1" Type="http://schemas.openxmlformats.org/officeDocument/2006/relationships/hyperlink" Target="https://www.the-numbers.com/movies/release-schedule" TargetMode="External"/><Relationship Id="rId6" Type="http://schemas.openxmlformats.org/officeDocument/2006/relationships/hyperlink" Target="https://www.the-numbers.com/movie/Untitled-Marvel-Movie-(2026-07-24)" TargetMode="External"/><Relationship Id="rId15" Type="http://schemas.openxmlformats.org/officeDocument/2006/relationships/hyperlink" Target="https://www.the-numbers.com/movies/release-schedule" TargetMode="External"/><Relationship Id="rId23" Type="http://schemas.openxmlformats.org/officeDocument/2006/relationships/hyperlink" Target="https://www.the-numbers.com/box-office-chart/daily/2023/05/05" TargetMode="External"/><Relationship Id="rId28" Type="http://schemas.openxmlformats.org/officeDocument/2006/relationships/hyperlink" Target="https://www.the-numbers.com/movie/Black-Panther-Wakanda-Forever-(2022)" TargetMode="External"/><Relationship Id="rId36" Type="http://schemas.openxmlformats.org/officeDocument/2006/relationships/hyperlink" Target="https://www.the-numbers.com/movie/Spider-Man-No-Way-Home-(2021)" TargetMode="External"/><Relationship Id="rId49" Type="http://schemas.openxmlformats.org/officeDocument/2006/relationships/hyperlink" Target="https://www.the-numbers.com/box-office-chart/daily/2018/07/06" TargetMode="External"/><Relationship Id="rId57" Type="http://schemas.openxmlformats.org/officeDocument/2006/relationships/hyperlink" Target="https://www.the-numbers.com/box-office-chart/daily/2017/07/07" TargetMode="External"/><Relationship Id="rId10" Type="http://schemas.openxmlformats.org/officeDocument/2006/relationships/hyperlink" Target="https://www.the-numbers.com/movie/Untitled-Marvel-Movie-(2026-02-13)" TargetMode="External"/><Relationship Id="rId31" Type="http://schemas.openxmlformats.org/officeDocument/2006/relationships/hyperlink" Target="https://www.the-numbers.com/box-office-chart/daily/2022/07/08" TargetMode="External"/><Relationship Id="rId44" Type="http://schemas.openxmlformats.org/officeDocument/2006/relationships/hyperlink" Target="https://www.the-numbers.com/movie/Spider-Man-Far-From-Home-(2019)" TargetMode="External"/><Relationship Id="rId52" Type="http://schemas.openxmlformats.org/officeDocument/2006/relationships/hyperlink" Target="https://www.the-numbers.com/movie/Avengers-Infinity-War" TargetMode="External"/><Relationship Id="rId60" Type="http://schemas.openxmlformats.org/officeDocument/2006/relationships/hyperlink" Target="https://www.the-numbers.com/movie/Guardians-of-the-Galaxy-Vol-2" TargetMode="External"/><Relationship Id="rId65" Type="http://schemas.openxmlformats.org/officeDocument/2006/relationships/hyperlink" Target="https://www.the-numbers.com/box-office-chart/daily/2015/07/17" TargetMode="External"/><Relationship Id="rId73" Type="http://schemas.openxmlformats.org/officeDocument/2006/relationships/hyperlink" Target="https://www.the-numbers.com/box-office-chart/daily/2013/11/08" TargetMode="External"/><Relationship Id="rId78" Type="http://schemas.openxmlformats.org/officeDocument/2006/relationships/hyperlink" Target="https://www.the-numbers.com/movie/Avengers-The-(2012)" TargetMode="External"/><Relationship Id="rId81" Type="http://schemas.openxmlformats.org/officeDocument/2006/relationships/hyperlink" Target="https://www.the-numbers.com/box-office-chart/daily/2011/05/06" TargetMode="External"/><Relationship Id="rId86" Type="http://schemas.openxmlformats.org/officeDocument/2006/relationships/hyperlink" Target="https://www.the-numbers.com/movie/Incredible-Hulk-The" TargetMode="External"/><Relationship Id="rId4" Type="http://schemas.openxmlformats.org/officeDocument/2006/relationships/hyperlink" Target="https://www.the-numbers.com/movie/Untitled-Marvel-Movie-(2026-11-06)" TargetMode="External"/><Relationship Id="rId9" Type="http://schemas.openxmlformats.org/officeDocument/2006/relationships/hyperlink" Target="https://www.the-numbers.com/movies/release-schedule" TargetMode="External"/><Relationship Id="rId13" Type="http://schemas.openxmlformats.org/officeDocument/2006/relationships/hyperlink" Target="https://www.the-numbers.com/movies/release-schedule" TargetMode="External"/><Relationship Id="rId18" Type="http://schemas.openxmlformats.org/officeDocument/2006/relationships/hyperlink" Target="https://www.the-numbers.com/movie/Captain-America-Brave-New-World-(2025)" TargetMode="External"/><Relationship Id="rId39" Type="http://schemas.openxmlformats.org/officeDocument/2006/relationships/hyperlink" Target="https://www.the-numbers.com/box-office-chart/daily/2021/09/03" TargetMode="External"/><Relationship Id="rId34" Type="http://schemas.openxmlformats.org/officeDocument/2006/relationships/hyperlink" Target="https://www.the-numbers.com/movie/Doctor-Strange-in-the-Multiverse-of-Madness-(2022)" TargetMode="External"/><Relationship Id="rId50" Type="http://schemas.openxmlformats.org/officeDocument/2006/relationships/hyperlink" Target="https://www.the-numbers.com/movie/Ant-Man-and-the-Wasp" TargetMode="External"/><Relationship Id="rId55" Type="http://schemas.openxmlformats.org/officeDocument/2006/relationships/hyperlink" Target="https://www.the-numbers.com/box-office-chart/daily/2017/11/03" TargetMode="External"/><Relationship Id="rId76" Type="http://schemas.openxmlformats.org/officeDocument/2006/relationships/hyperlink" Target="https://www.the-numbers.com/movie/Iron-Man-3" TargetMode="External"/><Relationship Id="rId7" Type="http://schemas.openxmlformats.org/officeDocument/2006/relationships/hyperlink" Target="https://www.the-numbers.com/movies/release-schedule" TargetMode="External"/><Relationship Id="rId71" Type="http://schemas.openxmlformats.org/officeDocument/2006/relationships/hyperlink" Target="https://www.the-numbers.com/box-office-chart/daily/2014/04/04" TargetMode="External"/><Relationship Id="rId2" Type="http://schemas.openxmlformats.org/officeDocument/2006/relationships/hyperlink" Target="https://www.the-numbers.com/movie/Avengers-Secret-Wars-(2027)" TargetMode="External"/><Relationship Id="rId29" Type="http://schemas.openxmlformats.org/officeDocument/2006/relationships/hyperlink" Target="https://www.the-numbers.com/home-market/packaged-media-sales-chart/2022/10/09" TargetMode="External"/><Relationship Id="rId24" Type="http://schemas.openxmlformats.org/officeDocument/2006/relationships/hyperlink" Target="https://www.the-numbers.com/movie/Guardians-of-the-Galaxy-Vol-3-(2023)" TargetMode="External"/><Relationship Id="rId40" Type="http://schemas.openxmlformats.org/officeDocument/2006/relationships/hyperlink" Target="https://www.the-numbers.com/movie/Shang-Chi-and-the-Legend-of-the-Ten-Rings-(2021)" TargetMode="External"/><Relationship Id="rId45" Type="http://schemas.openxmlformats.org/officeDocument/2006/relationships/hyperlink" Target="https://www.the-numbers.com/box-office-chart/daily/2019/04/26" TargetMode="External"/><Relationship Id="rId66" Type="http://schemas.openxmlformats.org/officeDocument/2006/relationships/hyperlink" Target="https://www.the-numbers.com/movie/Ant-Man" TargetMode="External"/><Relationship Id="rId87" Type="http://schemas.openxmlformats.org/officeDocument/2006/relationships/hyperlink" Target="https://www.the-numbers.com/box-office-chart/daily/2008/05/02" TargetMode="External"/><Relationship Id="rId61" Type="http://schemas.openxmlformats.org/officeDocument/2006/relationships/hyperlink" Target="https://www.the-numbers.com/box-office-chart/daily/2016/11/04" TargetMode="External"/><Relationship Id="rId82" Type="http://schemas.openxmlformats.org/officeDocument/2006/relationships/hyperlink" Target="https://www.the-numbers.com/movie/Thor" TargetMode="External"/><Relationship Id="rId19" Type="http://schemas.openxmlformats.org/officeDocument/2006/relationships/hyperlink" Target="https://www.the-numbers.com/box-office-chart/daily/2024/07/26"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the-numbers.com/box-office-records/international/all-movies/theatrical-distributors/walt-disney" TargetMode="External"/><Relationship Id="rId13" Type="http://schemas.openxmlformats.org/officeDocument/2006/relationships/hyperlink" Target="https://www.the-numbers.com/box-office-chart/weekly/2022/07/29" TargetMode="External"/><Relationship Id="rId18" Type="http://schemas.openxmlformats.org/officeDocument/2006/relationships/hyperlink" Target="https://www.the-numbers.com/box-office-chart/weekly/2022/09/02" TargetMode="External"/><Relationship Id="rId3" Type="http://schemas.openxmlformats.org/officeDocument/2006/relationships/hyperlink" Target="https://www.the-numbers.com/box-office-records/worldwide/all-movies/cumulative/all-time/101" TargetMode="External"/><Relationship Id="rId21" Type="http://schemas.openxmlformats.org/officeDocument/2006/relationships/hyperlink" Target="https://www.the-numbers.com/box-office-chart/weekly/2022/09/23" TargetMode="External"/><Relationship Id="rId7" Type="http://schemas.openxmlformats.org/officeDocument/2006/relationships/hyperlink" Target="https://www.the-numbers.com/box-office-records/domestic/all-movies/theatrical-distributors/walt-disney" TargetMode="External"/><Relationship Id="rId12" Type="http://schemas.openxmlformats.org/officeDocument/2006/relationships/hyperlink" Target="https://www.the-numbers.com/box-office-chart/weekly/2022/07/22" TargetMode="External"/><Relationship Id="rId17" Type="http://schemas.openxmlformats.org/officeDocument/2006/relationships/hyperlink" Target="https://www.the-numbers.com/box-office-chart/weekly/2022/08/26" TargetMode="External"/><Relationship Id="rId2" Type="http://schemas.openxmlformats.org/officeDocument/2006/relationships/hyperlink" Target="https://www.the-numbers.com/box-office-records/international/all-movies/cumulative/all-time/101" TargetMode="External"/><Relationship Id="rId16" Type="http://schemas.openxmlformats.org/officeDocument/2006/relationships/hyperlink" Target="https://www.the-numbers.com/box-office-chart/weekly/2022/08/19" TargetMode="External"/><Relationship Id="rId20" Type="http://schemas.openxmlformats.org/officeDocument/2006/relationships/hyperlink" Target="https://www.the-numbers.com/box-office-chart/weekly/2022/09/16" TargetMode="External"/><Relationship Id="rId1" Type="http://schemas.openxmlformats.org/officeDocument/2006/relationships/hyperlink" Target="https://www.the-numbers.com/box-office-records/domestic/all-movies/cumulative/all-time" TargetMode="External"/><Relationship Id="rId6" Type="http://schemas.openxmlformats.org/officeDocument/2006/relationships/hyperlink" Target="https://www.the-numbers.com/box-office-records/worldwide/all-movies/creative-types/super-hero" TargetMode="External"/><Relationship Id="rId11" Type="http://schemas.openxmlformats.org/officeDocument/2006/relationships/hyperlink" Target="https://www.the-numbers.com/box-office-chart/weekly/2022/07/15"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chart/weekly/2022/08/12" TargetMode="External"/><Relationship Id="rId23" Type="http://schemas.openxmlformats.org/officeDocument/2006/relationships/hyperlink" Target="https://www.the-numbers.com/box-office-chart/weekly/2022/10/07" TargetMode="External"/><Relationship Id="rId10" Type="http://schemas.openxmlformats.org/officeDocument/2006/relationships/hyperlink" Target="https://www.the-numbers.com/box-office-chart/weekly/2022/07/08" TargetMode="External"/><Relationship Id="rId19" Type="http://schemas.openxmlformats.org/officeDocument/2006/relationships/hyperlink" Target="https://www.the-numbers.com/box-office-chart/weekly/2022/09/09"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records/worldwide/all-movies/theatrical-distributors/walt-disney" TargetMode="External"/><Relationship Id="rId14" Type="http://schemas.openxmlformats.org/officeDocument/2006/relationships/hyperlink" Target="https://www.the-numbers.com/box-office-chart/weekly/2022/08/05" TargetMode="External"/><Relationship Id="rId22" Type="http://schemas.openxmlformats.org/officeDocument/2006/relationships/hyperlink" Target="https://www.the-numbers.com/box-office-chart/weekly/2022/09/3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the-numbers.com/box-office-records/international/all-movies/theatrical-distributors/walt-disney" TargetMode="External"/><Relationship Id="rId13" Type="http://schemas.openxmlformats.org/officeDocument/2006/relationships/hyperlink" Target="https://www.the-numbers.com/box-office-chart/weekly/2022/12/02" TargetMode="External"/><Relationship Id="rId18" Type="http://schemas.openxmlformats.org/officeDocument/2006/relationships/hyperlink" Target="https://www.the-numbers.com/box-office-chart/weekly/2023/01/06" TargetMode="External"/><Relationship Id="rId26" Type="http://schemas.openxmlformats.org/officeDocument/2006/relationships/hyperlink" Target="https://www.the-numbers.com/box-office-chart/weekly/2023/03/03" TargetMode="External"/><Relationship Id="rId3" Type="http://schemas.openxmlformats.org/officeDocument/2006/relationships/hyperlink" Target="https://www.the-numbers.com/box-office-records/worldwide/all-movies/cumulative/all-time" TargetMode="External"/><Relationship Id="rId21" Type="http://schemas.openxmlformats.org/officeDocument/2006/relationships/hyperlink" Target="https://www.the-numbers.com/box-office-chart/weekly/2023/01/27" TargetMode="External"/><Relationship Id="rId7" Type="http://schemas.openxmlformats.org/officeDocument/2006/relationships/hyperlink" Target="https://www.the-numbers.com/box-office-records/domestic/all-movies/theatrical-distributors/walt-disney" TargetMode="External"/><Relationship Id="rId12" Type="http://schemas.openxmlformats.org/officeDocument/2006/relationships/hyperlink" Target="https://www.the-numbers.com/box-office-chart/weekly/2022/11/25" TargetMode="External"/><Relationship Id="rId17" Type="http://schemas.openxmlformats.org/officeDocument/2006/relationships/hyperlink" Target="https://www.the-numbers.com/box-office-chart/weekly/2022/12/30" TargetMode="External"/><Relationship Id="rId25" Type="http://schemas.openxmlformats.org/officeDocument/2006/relationships/hyperlink" Target="https://www.the-numbers.com/box-office-chart/weekly/2023/02/24" TargetMode="External"/><Relationship Id="rId2" Type="http://schemas.openxmlformats.org/officeDocument/2006/relationships/hyperlink" Target="https://www.the-numbers.com/box-office-records/international/all-movies/cumulative/all-time/101" TargetMode="External"/><Relationship Id="rId16" Type="http://schemas.openxmlformats.org/officeDocument/2006/relationships/hyperlink" Target="https://www.the-numbers.com/box-office-chart/weekly/2022/12/23" TargetMode="External"/><Relationship Id="rId20" Type="http://schemas.openxmlformats.org/officeDocument/2006/relationships/hyperlink" Target="https://www.the-numbers.com/box-office-chart/weekly/2023/01/20" TargetMode="External"/><Relationship Id="rId1" Type="http://schemas.openxmlformats.org/officeDocument/2006/relationships/hyperlink" Target="https://www.the-numbers.com/box-office-records/domestic/all-movies/cumulative/all-time" TargetMode="External"/><Relationship Id="rId6" Type="http://schemas.openxmlformats.org/officeDocument/2006/relationships/hyperlink" Target="https://www.the-numbers.com/box-office-records/worldwide/all-movies/creative-types/super-hero" TargetMode="External"/><Relationship Id="rId11" Type="http://schemas.openxmlformats.org/officeDocument/2006/relationships/hyperlink" Target="https://www.the-numbers.com/box-office-chart/weekly/2022/11/18" TargetMode="External"/><Relationship Id="rId24" Type="http://schemas.openxmlformats.org/officeDocument/2006/relationships/hyperlink" Target="https://www.the-numbers.com/box-office-chart/weekly/2023/02/17"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chart/weekly/2022/12/16" TargetMode="External"/><Relationship Id="rId23" Type="http://schemas.openxmlformats.org/officeDocument/2006/relationships/hyperlink" Target="https://www.the-numbers.com/box-office-chart/weekly/2023/02/10" TargetMode="External"/><Relationship Id="rId10" Type="http://schemas.openxmlformats.org/officeDocument/2006/relationships/hyperlink" Target="https://www.the-numbers.com/box-office-chart/weekly/2022/11/11" TargetMode="External"/><Relationship Id="rId19" Type="http://schemas.openxmlformats.org/officeDocument/2006/relationships/hyperlink" Target="https://www.the-numbers.com/box-office-chart/weekly/2023/01/13"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records/worldwide/all-movies/theatrical-distributors/walt-disney" TargetMode="External"/><Relationship Id="rId14" Type="http://schemas.openxmlformats.org/officeDocument/2006/relationships/hyperlink" Target="https://www.the-numbers.com/box-office-chart/weekly/2022/12/09" TargetMode="External"/><Relationship Id="rId22" Type="http://schemas.openxmlformats.org/officeDocument/2006/relationships/hyperlink" Target="https://www.the-numbers.com/box-office-chart/weekly/2023/02/03" TargetMode="External"/><Relationship Id="rId27" Type="http://schemas.openxmlformats.org/officeDocument/2006/relationships/hyperlink" Target="https://www.the-numbers.com/box-office-chart/weekly/2023/03/10"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he-numbers.com/box-office-records/international/all-movies/theatrical-distributors/walt-disney" TargetMode="External"/><Relationship Id="rId13" Type="http://schemas.openxmlformats.org/officeDocument/2006/relationships/hyperlink" Target="https://www.the-numbers.com/box-office-records/domestic/all-movies/creative-types/super-hero" TargetMode="External"/><Relationship Id="rId18" Type="http://schemas.openxmlformats.org/officeDocument/2006/relationships/hyperlink" Target="https://www.the-numbers.com/box-office-records/worldwide/all-movies/theatrical-distributors/walt-disney" TargetMode="External"/><Relationship Id="rId3" Type="http://schemas.openxmlformats.org/officeDocument/2006/relationships/hyperlink" Target="https://www.the-numbers.com/box-office-records/worldwide/all-movies/cumulative/all-time/201" TargetMode="External"/><Relationship Id="rId7" Type="http://schemas.openxmlformats.org/officeDocument/2006/relationships/hyperlink" Target="https://www.the-numbers.com/box-office-records/domestic/all-movies/theatrical-distributors/walt-disney" TargetMode="External"/><Relationship Id="rId12" Type="http://schemas.openxmlformats.org/officeDocument/2006/relationships/hyperlink" Target="https://www.the-numbers.com/box-office-records/worldwide/all-movies/cumulative/all-time/201" TargetMode="External"/><Relationship Id="rId17" Type="http://schemas.openxmlformats.org/officeDocument/2006/relationships/hyperlink" Target="https://www.the-numbers.com/box-office-records/international/all-movies/theatrical-distributors/walt-disney" TargetMode="External"/><Relationship Id="rId2" Type="http://schemas.openxmlformats.org/officeDocument/2006/relationships/hyperlink" Target="https://www.the-numbers.com/box-office-records/international/all-movies/cumulative/all-time/301" TargetMode="External"/><Relationship Id="rId16" Type="http://schemas.openxmlformats.org/officeDocument/2006/relationships/hyperlink" Target="https://www.the-numbers.com/box-office-records/domestic/all-movies/theatrical-distributors/walt-disney" TargetMode="External"/><Relationship Id="rId1" Type="http://schemas.openxmlformats.org/officeDocument/2006/relationships/hyperlink" Target="https://www.the-numbers.com/box-office-records/domestic/all-movies/cumulative/all-time/201" TargetMode="External"/><Relationship Id="rId6" Type="http://schemas.openxmlformats.org/officeDocument/2006/relationships/hyperlink" Target="https://www.the-numbers.com/box-office-records/worldwide/all-movies/creative-types/super-hero" TargetMode="External"/><Relationship Id="rId11" Type="http://schemas.openxmlformats.org/officeDocument/2006/relationships/hyperlink" Target="https://www.the-numbers.com/box-office-records/international/all-movies/cumulative/all-time/301"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records/worldwide/all-movies/creative-types/super-hero" TargetMode="External"/><Relationship Id="rId10" Type="http://schemas.openxmlformats.org/officeDocument/2006/relationships/hyperlink" Target="https://www.the-numbers.com/box-office-records/domestic/all-movies/cumulative/all-time/201"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records/worldwide/all-movies/theatrical-distributors/walt-disney" TargetMode="External"/><Relationship Id="rId14" Type="http://schemas.openxmlformats.org/officeDocument/2006/relationships/hyperlink" Target="https://www.the-numbers.com/box-office-records/international/all-movies/creative-types/super-hero"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the-numbers.com/box-office-records/international/all-movies/theatrical-distributors/walt-disney" TargetMode="External"/><Relationship Id="rId13" Type="http://schemas.openxmlformats.org/officeDocument/2006/relationships/hyperlink" Target="https://www.the-numbers.com/box-office-chart/weekly/2023/05/26" TargetMode="External"/><Relationship Id="rId18" Type="http://schemas.openxmlformats.org/officeDocument/2006/relationships/hyperlink" Target="https://www.the-numbers.com/box-office-chart/weekly/2023/06/30" TargetMode="External"/><Relationship Id="rId3" Type="http://schemas.openxmlformats.org/officeDocument/2006/relationships/hyperlink" Target="https://www.the-numbers.com/box-office-records/worldwide/all-movies/cumulative/all-time" TargetMode="External"/><Relationship Id="rId21" Type="http://schemas.openxmlformats.org/officeDocument/2006/relationships/hyperlink" Target="https://www.the-numbers.com/box-office-chart/weekly/2023/07/21" TargetMode="External"/><Relationship Id="rId7" Type="http://schemas.openxmlformats.org/officeDocument/2006/relationships/hyperlink" Target="https://www.the-numbers.com/box-office-records/domestic/all-movies/theatrical-distributors/walt-disney" TargetMode="External"/><Relationship Id="rId12" Type="http://schemas.openxmlformats.org/officeDocument/2006/relationships/hyperlink" Target="https://www.the-numbers.com/box-office-chart/weekly/2023/05/19" TargetMode="External"/><Relationship Id="rId17" Type="http://schemas.openxmlformats.org/officeDocument/2006/relationships/hyperlink" Target="https://www.the-numbers.com/box-office-chart/weekly/2023/06/23" TargetMode="External"/><Relationship Id="rId2" Type="http://schemas.openxmlformats.org/officeDocument/2006/relationships/hyperlink" Target="https://www.the-numbers.com/box-office-records/international/all-movies/cumulative/all-time/101" TargetMode="External"/><Relationship Id="rId16" Type="http://schemas.openxmlformats.org/officeDocument/2006/relationships/hyperlink" Target="https://www.the-numbers.com/box-office-chart/weekly/2023/06/16" TargetMode="External"/><Relationship Id="rId20" Type="http://schemas.openxmlformats.org/officeDocument/2006/relationships/hyperlink" Target="https://www.the-numbers.com/box-office-chart/weekly/2023/07/14" TargetMode="External"/><Relationship Id="rId1" Type="http://schemas.openxmlformats.org/officeDocument/2006/relationships/hyperlink" Target="https://www.the-numbers.com/box-office-records/domestic/all-movies/cumulative/all-time" TargetMode="External"/><Relationship Id="rId6" Type="http://schemas.openxmlformats.org/officeDocument/2006/relationships/hyperlink" Target="https://www.the-numbers.com/box-office-records/worldwide/all-movies/creative-types/super-hero" TargetMode="External"/><Relationship Id="rId11" Type="http://schemas.openxmlformats.org/officeDocument/2006/relationships/hyperlink" Target="https://www.the-numbers.com/box-office-chart/weekly/2023/05/12"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chart/weekly/2023/06/09" TargetMode="External"/><Relationship Id="rId23" Type="http://schemas.openxmlformats.org/officeDocument/2006/relationships/hyperlink" Target="https://www.the-numbers.com/box-office-chart/weekly/2023/08/04" TargetMode="External"/><Relationship Id="rId10" Type="http://schemas.openxmlformats.org/officeDocument/2006/relationships/hyperlink" Target="https://www.the-numbers.com/box-office-chart/weekly/2023/05/05" TargetMode="External"/><Relationship Id="rId19" Type="http://schemas.openxmlformats.org/officeDocument/2006/relationships/hyperlink" Target="https://www.the-numbers.com/box-office-chart/weekly/2023/07/07"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records/worldwide/all-movies/theatrical-distributors/walt-disney" TargetMode="External"/><Relationship Id="rId14" Type="http://schemas.openxmlformats.org/officeDocument/2006/relationships/hyperlink" Target="https://www.the-numbers.com/box-office-chart/weekly/2023/06/02" TargetMode="External"/><Relationship Id="rId22" Type="http://schemas.openxmlformats.org/officeDocument/2006/relationships/hyperlink" Target="https://www.the-numbers.com/box-office-chart/weekly/2023/07/28"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the-numbers.com/box-office-records/international/all-movies/theatrical-distributors/walt-disney/101" TargetMode="External"/><Relationship Id="rId13" Type="http://schemas.openxmlformats.org/officeDocument/2006/relationships/hyperlink" Target="https://www.the-numbers.com/box-office-chart/weekly/2023/12/01" TargetMode="External"/><Relationship Id="rId3" Type="http://schemas.openxmlformats.org/officeDocument/2006/relationships/hyperlink" Target="https://www.the-numbers.com/box-office-records/worldwide/all-movies/cumulative/all-time/901" TargetMode="External"/><Relationship Id="rId7" Type="http://schemas.openxmlformats.org/officeDocument/2006/relationships/hyperlink" Target="https://www.the-numbers.com/box-office-records/domestic/all-movies/theatrical-distributors/walt-disney/101" TargetMode="External"/><Relationship Id="rId12" Type="http://schemas.openxmlformats.org/officeDocument/2006/relationships/hyperlink" Target="https://www.the-numbers.com/box-office-chart/weekly/2023/11/24" TargetMode="External"/><Relationship Id="rId17" Type="http://schemas.openxmlformats.org/officeDocument/2006/relationships/hyperlink" Target="https://www.the-numbers.com/box-office-chart/weekly/2023/12/29" TargetMode="External"/><Relationship Id="rId2" Type="http://schemas.openxmlformats.org/officeDocument/2006/relationships/hyperlink" Target="https://www.the-numbers.com/box-office-records/international/all-movies/cumulative/all-time/901" TargetMode="External"/><Relationship Id="rId16" Type="http://schemas.openxmlformats.org/officeDocument/2006/relationships/hyperlink" Target="https://www.the-numbers.com/box-office-chart/weekly/2023/12/22" TargetMode="External"/><Relationship Id="rId1" Type="http://schemas.openxmlformats.org/officeDocument/2006/relationships/hyperlink" Target="https://www.the-numbers.com/box-office-records/domestic/all-movies/cumulative/all-time/1001" TargetMode="External"/><Relationship Id="rId6" Type="http://schemas.openxmlformats.org/officeDocument/2006/relationships/hyperlink" Target="https://www.the-numbers.com/box-office-records/worldwide/all-movies/creative-types/super-hero" TargetMode="External"/><Relationship Id="rId11" Type="http://schemas.openxmlformats.org/officeDocument/2006/relationships/hyperlink" Target="https://www.the-numbers.com/box-office-chart/weekly/2023/11/17"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chart/weekly/2023/12/15" TargetMode="External"/><Relationship Id="rId10" Type="http://schemas.openxmlformats.org/officeDocument/2006/relationships/hyperlink" Target="https://www.the-numbers.com/box-office-chart/weekly/2023/11/10"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records/worldwide/all-movies/theatrical-distributors/walt-disney/101" TargetMode="External"/><Relationship Id="rId14" Type="http://schemas.openxmlformats.org/officeDocument/2006/relationships/hyperlink" Target="https://www.the-numbers.com/box-office-chart/weekly/2023/12/08"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s://www.the-numbers.com/movies/franchise/Peter-Jacksons-Lord-of-the-Rings" TargetMode="External"/><Relationship Id="rId18" Type="http://schemas.openxmlformats.org/officeDocument/2006/relationships/hyperlink" Target="https://www.the-numbers.com/movies/franchise/Superman" TargetMode="External"/><Relationship Id="rId26" Type="http://schemas.openxmlformats.org/officeDocument/2006/relationships/hyperlink" Target="https://www.the-numbers.com/movies/franchise/Mission-Impossible" TargetMode="External"/><Relationship Id="rId39" Type="http://schemas.openxmlformats.org/officeDocument/2006/relationships/hyperlink" Target="https://www.the-numbers.com/movies/franchise/Mary-Poppins" TargetMode="External"/><Relationship Id="rId21" Type="http://schemas.openxmlformats.org/officeDocument/2006/relationships/hyperlink" Target="https://www.the-numbers.com/movies/franchise/Pirates-of-the-Caribbean" TargetMode="External"/><Relationship Id="rId34" Type="http://schemas.openxmlformats.org/officeDocument/2006/relationships/hyperlink" Target="https://www.the-numbers.com/movies/franchise/Exorcist" TargetMode="External"/><Relationship Id="rId42" Type="http://schemas.openxmlformats.org/officeDocument/2006/relationships/hyperlink" Target="https://www.the-numbers.com/movies/franchise/Black-Panther" TargetMode="External"/><Relationship Id="rId47" Type="http://schemas.openxmlformats.org/officeDocument/2006/relationships/hyperlink" Target="https://www.the-numbers.com/movies/franchise/Beverly-Hills-Cop" TargetMode="External"/><Relationship Id="rId50" Type="http://schemas.openxmlformats.org/officeDocument/2006/relationships/hyperlink" Target="https://www.the-numbers.com/movies/franchise/Top-Gun" TargetMode="External"/><Relationship Id="rId7" Type="http://schemas.openxmlformats.org/officeDocument/2006/relationships/hyperlink" Target="https://www.the-numbers.com/movies/franchise/X-Men" TargetMode="External"/><Relationship Id="rId2" Type="http://schemas.openxmlformats.org/officeDocument/2006/relationships/hyperlink" Target="https://www.the-numbers.com/movies/franchise/Star-Wars" TargetMode="External"/><Relationship Id="rId16" Type="http://schemas.openxmlformats.org/officeDocument/2006/relationships/hyperlink" Target="https://www.the-numbers.com/movies/franchise/Shrek" TargetMode="External"/><Relationship Id="rId29" Type="http://schemas.openxmlformats.org/officeDocument/2006/relationships/hyperlink" Target="https://www.the-numbers.com/movies/franchise/Avatar" TargetMode="External"/><Relationship Id="rId11" Type="http://schemas.openxmlformats.org/officeDocument/2006/relationships/hyperlink" Target="https://www.the-numbers.com/movies/franchise/Bambi" TargetMode="External"/><Relationship Id="rId24" Type="http://schemas.openxmlformats.org/officeDocument/2006/relationships/hyperlink" Target="https://www.the-numbers.com/movies/franchise/Hunger-Games" TargetMode="External"/><Relationship Id="rId32" Type="http://schemas.openxmlformats.org/officeDocument/2006/relationships/hyperlink" Target="https://www.the-numbers.com/movies/franchise/Lion-King-The" TargetMode="External"/><Relationship Id="rId37" Type="http://schemas.openxmlformats.org/officeDocument/2006/relationships/hyperlink" Target="https://www.the-numbers.com/movies/franchise/Ghostbusters" TargetMode="External"/><Relationship Id="rId40" Type="http://schemas.openxmlformats.org/officeDocument/2006/relationships/hyperlink" Target="https://www.the-numbers.com/movies/franchise/Deadpool" TargetMode="External"/><Relationship Id="rId45" Type="http://schemas.openxmlformats.org/officeDocument/2006/relationships/hyperlink" Target="https://www.the-numbers.com/movies/franchise/Finding-Nemo" TargetMode="External"/><Relationship Id="rId5" Type="http://schemas.openxmlformats.org/officeDocument/2006/relationships/hyperlink" Target="https://www.the-numbers.com/movies/franchise/Spider-Man" TargetMode="External"/><Relationship Id="rId15" Type="http://schemas.openxmlformats.org/officeDocument/2006/relationships/hyperlink" Target="https://www.the-numbers.com/movies/franchise/Indiana-Jones" TargetMode="External"/><Relationship Id="rId23" Type="http://schemas.openxmlformats.org/officeDocument/2006/relationships/hyperlink" Target="https://www.the-numbers.com/movies/franchise/101-Dalmatians" TargetMode="External"/><Relationship Id="rId28" Type="http://schemas.openxmlformats.org/officeDocument/2006/relationships/hyperlink" Target="https://www.the-numbers.com/movies/franchise/Planet-of-the-Apes" TargetMode="External"/><Relationship Id="rId36" Type="http://schemas.openxmlformats.org/officeDocument/2006/relationships/hyperlink" Target="https://www.the-numbers.com/movies/franchise/Billy-Jack" TargetMode="External"/><Relationship Id="rId49" Type="http://schemas.openxmlformats.org/officeDocument/2006/relationships/hyperlink" Target="https://www.the-numbers.com/movies/franchise/Lethal-Weapon" TargetMode="External"/><Relationship Id="rId10" Type="http://schemas.openxmlformats.org/officeDocument/2006/relationships/hyperlink" Target="https://www.the-numbers.com/movies/franchise/Avengers" TargetMode="External"/><Relationship Id="rId19" Type="http://schemas.openxmlformats.org/officeDocument/2006/relationships/hyperlink" Target="https://www.the-numbers.com/movies/franchise/Transformers" TargetMode="External"/><Relationship Id="rId31" Type="http://schemas.openxmlformats.org/officeDocument/2006/relationships/hyperlink" Target="https://www.the-numbers.com/movies/franchise/Peter-Pan" TargetMode="External"/><Relationship Id="rId44" Type="http://schemas.openxmlformats.org/officeDocument/2006/relationships/hyperlink" Target="https://www.the-numbers.com/movies/franchise/Terminator" TargetMode="External"/><Relationship Id="rId4" Type="http://schemas.openxmlformats.org/officeDocument/2006/relationships/hyperlink" Target="https://www.the-numbers.com/movies/franchise/Batman" TargetMode="External"/><Relationship Id="rId9" Type="http://schemas.openxmlformats.org/officeDocument/2006/relationships/hyperlink" Target="https://www.the-numbers.com/movies/franchise/DC-Extended-Universe" TargetMode="External"/><Relationship Id="rId14" Type="http://schemas.openxmlformats.org/officeDocument/2006/relationships/hyperlink" Target="https://www.the-numbers.com/movies/franchise/Fast-and-the-Furious" TargetMode="External"/><Relationship Id="rId22" Type="http://schemas.openxmlformats.org/officeDocument/2006/relationships/hyperlink" Target="https://www.the-numbers.com/movies/franchise/Toy-Story" TargetMode="External"/><Relationship Id="rId27" Type="http://schemas.openxmlformats.org/officeDocument/2006/relationships/hyperlink" Target="https://www.the-numbers.com/movies/franchise/Twilight" TargetMode="External"/><Relationship Id="rId30" Type="http://schemas.openxmlformats.org/officeDocument/2006/relationships/hyperlink" Target="https://www.the-numbers.com/movies/franchise/Dark-Knight-Trilogy" TargetMode="External"/><Relationship Id="rId35" Type="http://schemas.openxmlformats.org/officeDocument/2006/relationships/hyperlink" Target="https://www.the-numbers.com/movies/franchise/Lady-and-the-Tramp" TargetMode="External"/><Relationship Id="rId43" Type="http://schemas.openxmlformats.org/officeDocument/2006/relationships/hyperlink" Target="https://www.the-numbers.com/movies/franchise/Men-in-Black" TargetMode="External"/><Relationship Id="rId48" Type="http://schemas.openxmlformats.org/officeDocument/2006/relationships/hyperlink" Target="https://www.the-numbers.com/movies/franchise/Home-Alone" TargetMode="External"/><Relationship Id="rId8" Type="http://schemas.openxmlformats.org/officeDocument/2006/relationships/hyperlink" Target="https://www.the-numbers.com/movies/franchise/Jurassic-Park" TargetMode="External"/><Relationship Id="rId51" Type="http://schemas.openxmlformats.org/officeDocument/2006/relationships/printerSettings" Target="../printerSettings/printerSettings1.bin"/><Relationship Id="rId3" Type="http://schemas.openxmlformats.org/officeDocument/2006/relationships/hyperlink" Target="https://www.the-numbers.com/movies/franchise/James-Bond" TargetMode="External"/><Relationship Id="rId12" Type="http://schemas.openxmlformats.org/officeDocument/2006/relationships/hyperlink" Target="https://www.the-numbers.com/movies/franchise/Star-Trek" TargetMode="External"/><Relationship Id="rId17" Type="http://schemas.openxmlformats.org/officeDocument/2006/relationships/hyperlink" Target="https://www.the-numbers.com/movies/franchise/Rocky" TargetMode="External"/><Relationship Id="rId25" Type="http://schemas.openxmlformats.org/officeDocument/2006/relationships/hyperlink" Target="https://www.the-numbers.com/movies/franchise/Jaws" TargetMode="External"/><Relationship Id="rId33" Type="http://schemas.openxmlformats.org/officeDocument/2006/relationships/hyperlink" Target="https://www.the-numbers.com/movies/franchise/King-Kong" TargetMode="External"/><Relationship Id="rId38" Type="http://schemas.openxmlformats.org/officeDocument/2006/relationships/hyperlink" Target="https://www.the-numbers.com/movies/franchise/Iron-Man" TargetMode="External"/><Relationship Id="rId46" Type="http://schemas.openxmlformats.org/officeDocument/2006/relationships/hyperlink" Target="https://www.the-numbers.com/movies/franchise/Guardians-of-the-Galaxy" TargetMode="External"/><Relationship Id="rId20" Type="http://schemas.openxmlformats.org/officeDocument/2006/relationships/hyperlink" Target="https://www.the-numbers.com/movies/franchise/Despicable-Me" TargetMode="External"/><Relationship Id="rId41" Type="http://schemas.openxmlformats.org/officeDocument/2006/relationships/hyperlink" Target="https://www.the-numbers.com/movies/franchise/Godfather" TargetMode="External"/><Relationship Id="rId1" Type="http://schemas.openxmlformats.org/officeDocument/2006/relationships/hyperlink" Target="https://www.the-numbers.com/movies/franchise/Marvel-Cinematic-Universe" TargetMode="External"/><Relationship Id="rId6" Type="http://schemas.openxmlformats.org/officeDocument/2006/relationships/hyperlink" Target="https://www.the-numbers.com/movies/franchise/Harry-Potter"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www.the-numbers.com/box-office-chart/weekly/2008/06/20" TargetMode="External"/><Relationship Id="rId13" Type="http://schemas.openxmlformats.org/officeDocument/2006/relationships/hyperlink" Target="https://www.the-numbers.com/box-office-chart/weekly/2008/07/25" TargetMode="External"/><Relationship Id="rId18" Type="http://schemas.openxmlformats.org/officeDocument/2006/relationships/hyperlink" Target="https://www.the-numbers.com/box-office-chart/weekly/2008/08/29" TargetMode="External"/><Relationship Id="rId26" Type="http://schemas.openxmlformats.org/officeDocument/2006/relationships/hyperlink" Target="https://www.the-numbers.com/box-office-records/domestic/all-movies/creative-types/super-hero" TargetMode="External"/><Relationship Id="rId3" Type="http://schemas.openxmlformats.org/officeDocument/2006/relationships/hyperlink" Target="https://www.the-numbers.com/box-office-chart/weekly/2008/05/16" TargetMode="External"/><Relationship Id="rId21" Type="http://schemas.openxmlformats.org/officeDocument/2006/relationships/hyperlink" Target="https://www.the-numbers.com/box-office-chart/weekly/2008/09/19" TargetMode="External"/><Relationship Id="rId7" Type="http://schemas.openxmlformats.org/officeDocument/2006/relationships/hyperlink" Target="https://www.the-numbers.com/box-office-chart/weekly/2008/06/13" TargetMode="External"/><Relationship Id="rId12" Type="http://schemas.openxmlformats.org/officeDocument/2006/relationships/hyperlink" Target="https://www.the-numbers.com/box-office-chart/weekly/2008/07/18" TargetMode="External"/><Relationship Id="rId17" Type="http://schemas.openxmlformats.org/officeDocument/2006/relationships/hyperlink" Target="https://www.the-numbers.com/box-office-chart/weekly/2008/08/22" TargetMode="External"/><Relationship Id="rId25" Type="http://schemas.openxmlformats.org/officeDocument/2006/relationships/hyperlink" Target="https://www.the-numbers.com/box-office-records/worldwide/all-movies/cumulative/all-time/101" TargetMode="External"/><Relationship Id="rId2" Type="http://schemas.openxmlformats.org/officeDocument/2006/relationships/hyperlink" Target="https://www.the-numbers.com/box-office-chart/weekly/2008/05/09" TargetMode="External"/><Relationship Id="rId16" Type="http://schemas.openxmlformats.org/officeDocument/2006/relationships/hyperlink" Target="https://www.the-numbers.com/box-office-chart/weekly/2008/08/15" TargetMode="External"/><Relationship Id="rId20" Type="http://schemas.openxmlformats.org/officeDocument/2006/relationships/hyperlink" Target="https://www.the-numbers.com/box-office-chart/weekly/2008/09/12" TargetMode="External"/><Relationship Id="rId1" Type="http://schemas.openxmlformats.org/officeDocument/2006/relationships/hyperlink" Target="https://www.the-numbers.com/box-office-chart/weekly/2008/05/02" TargetMode="External"/><Relationship Id="rId6" Type="http://schemas.openxmlformats.org/officeDocument/2006/relationships/hyperlink" Target="https://www.the-numbers.com/box-office-chart/weekly/2008/06/06" TargetMode="External"/><Relationship Id="rId11" Type="http://schemas.openxmlformats.org/officeDocument/2006/relationships/hyperlink" Target="https://www.the-numbers.com/box-office-chart/weekly/2008/07/11" TargetMode="External"/><Relationship Id="rId24" Type="http://schemas.openxmlformats.org/officeDocument/2006/relationships/hyperlink" Target="https://www.the-numbers.com/box-office-records/international/all-movies/cumulative/all-time/301" TargetMode="External"/><Relationship Id="rId5" Type="http://schemas.openxmlformats.org/officeDocument/2006/relationships/hyperlink" Target="https://www.the-numbers.com/box-office-chart/weekly/2008/05/30" TargetMode="External"/><Relationship Id="rId15" Type="http://schemas.openxmlformats.org/officeDocument/2006/relationships/hyperlink" Target="https://www.the-numbers.com/box-office-chart/weekly/2008/08/08" TargetMode="External"/><Relationship Id="rId23" Type="http://schemas.openxmlformats.org/officeDocument/2006/relationships/hyperlink" Target="https://www.the-numbers.com/box-office-records/domestic/all-movies/cumulative/all-time" TargetMode="External"/><Relationship Id="rId28" Type="http://schemas.openxmlformats.org/officeDocument/2006/relationships/hyperlink" Target="https://www.the-numbers.com/box-office-records/worldwide/all-movies/creative-types/super-hero" TargetMode="External"/><Relationship Id="rId10" Type="http://schemas.openxmlformats.org/officeDocument/2006/relationships/hyperlink" Target="https://www.the-numbers.com/box-office-chart/weekly/2008/07/04" TargetMode="External"/><Relationship Id="rId19" Type="http://schemas.openxmlformats.org/officeDocument/2006/relationships/hyperlink" Target="https://www.the-numbers.com/box-office-chart/weekly/2008/09/05" TargetMode="External"/><Relationship Id="rId4" Type="http://schemas.openxmlformats.org/officeDocument/2006/relationships/hyperlink" Target="https://www.the-numbers.com/box-office-chart/weekly/2008/05/23" TargetMode="External"/><Relationship Id="rId9" Type="http://schemas.openxmlformats.org/officeDocument/2006/relationships/hyperlink" Target="https://www.the-numbers.com/box-office-chart/weekly/2008/06/27" TargetMode="External"/><Relationship Id="rId14" Type="http://schemas.openxmlformats.org/officeDocument/2006/relationships/hyperlink" Target="https://www.the-numbers.com/box-office-chart/weekly/2008/08/01" TargetMode="External"/><Relationship Id="rId22" Type="http://schemas.openxmlformats.org/officeDocument/2006/relationships/hyperlink" Target="https://www.the-numbers.com/box-office-chart/weekly/2008/09/26" TargetMode="External"/><Relationship Id="rId27" Type="http://schemas.openxmlformats.org/officeDocument/2006/relationships/hyperlink" Target="https://www.the-numbers.com/box-office-records/international/all-movies/creative-types/super-hero"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www.the-numbers.com/box-office-chart/weekly/2008/08/01" TargetMode="External"/><Relationship Id="rId3" Type="http://schemas.openxmlformats.org/officeDocument/2006/relationships/hyperlink" Target="https://www.the-numbers.com/box-office-chart/weekly/2008/06/27" TargetMode="External"/><Relationship Id="rId7" Type="http://schemas.openxmlformats.org/officeDocument/2006/relationships/hyperlink" Target="https://www.the-numbers.com/box-office-chart/weekly/2008/07/25" TargetMode="External"/><Relationship Id="rId12" Type="http://schemas.openxmlformats.org/officeDocument/2006/relationships/hyperlink" Target="https://www.the-numbers.com/box-office-chart/weekly/2008/08/29" TargetMode="External"/><Relationship Id="rId2" Type="http://schemas.openxmlformats.org/officeDocument/2006/relationships/hyperlink" Target="https://www.the-numbers.com/box-office-chart/weekly/2008/06/20" TargetMode="External"/><Relationship Id="rId1" Type="http://schemas.openxmlformats.org/officeDocument/2006/relationships/hyperlink" Target="https://www.the-numbers.com/box-office-chart/weekly/2008/06/13" TargetMode="External"/><Relationship Id="rId6" Type="http://schemas.openxmlformats.org/officeDocument/2006/relationships/hyperlink" Target="https://www.the-numbers.com/box-office-chart/weekly/2008/07/18" TargetMode="External"/><Relationship Id="rId11" Type="http://schemas.openxmlformats.org/officeDocument/2006/relationships/hyperlink" Target="https://www.the-numbers.com/box-office-chart/weekly/2008/08/22" TargetMode="External"/><Relationship Id="rId5" Type="http://schemas.openxmlformats.org/officeDocument/2006/relationships/hyperlink" Target="https://www.the-numbers.com/box-office-chart/weekly/2008/07/11" TargetMode="External"/><Relationship Id="rId10" Type="http://schemas.openxmlformats.org/officeDocument/2006/relationships/hyperlink" Target="https://www.the-numbers.com/box-office-chart/weekly/2008/08/15" TargetMode="External"/><Relationship Id="rId4" Type="http://schemas.openxmlformats.org/officeDocument/2006/relationships/hyperlink" Target="https://www.the-numbers.com/box-office-chart/weekly/2008/07/04" TargetMode="External"/><Relationship Id="rId9" Type="http://schemas.openxmlformats.org/officeDocument/2006/relationships/hyperlink" Target="https://www.the-numbers.com/box-office-chart/weekly/2008/08/0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he-numbers.com/box-office-records/international/all-movies/mpaa-ratings/r-(us)" TargetMode="External"/><Relationship Id="rId13" Type="http://schemas.openxmlformats.org/officeDocument/2006/relationships/hyperlink" Target="https://www.the-numbers.com/box-office-chart/weekly/2024/07/26" TargetMode="External"/><Relationship Id="rId3" Type="http://schemas.openxmlformats.org/officeDocument/2006/relationships/hyperlink" Target="https://www.the-numbers.com/box-office-records/worldwide/all-movies/cumulative/all-time" TargetMode="External"/><Relationship Id="rId7" Type="http://schemas.openxmlformats.org/officeDocument/2006/relationships/hyperlink" Target="https://www.the-numbers.com/box-office-records/domestic/all-movies/mpaa-ratings/r-(us)" TargetMode="External"/><Relationship Id="rId12" Type="http://schemas.openxmlformats.org/officeDocument/2006/relationships/hyperlink" Target="https://www.the-numbers.com/box-office-records/worldwide/all-movies/theatrical-distributors/walt-disney" TargetMode="External"/><Relationship Id="rId17" Type="http://schemas.openxmlformats.org/officeDocument/2006/relationships/hyperlink" Target="https://www.the-numbers.com/box-office-chart/weekly/2024/08/23" TargetMode="External"/><Relationship Id="rId2" Type="http://schemas.openxmlformats.org/officeDocument/2006/relationships/hyperlink" Target="https://www.the-numbers.com/box-office-records/international/all-movies/cumulative/all-time" TargetMode="External"/><Relationship Id="rId16" Type="http://schemas.openxmlformats.org/officeDocument/2006/relationships/hyperlink" Target="https://www.the-numbers.com/box-office-chart/weekly/2024/08/16" TargetMode="External"/><Relationship Id="rId1" Type="http://schemas.openxmlformats.org/officeDocument/2006/relationships/hyperlink" Target="https://www.the-numbers.com/box-office-records/domestic/all-movies/cumulative/all-time" TargetMode="External"/><Relationship Id="rId6" Type="http://schemas.openxmlformats.org/officeDocument/2006/relationships/hyperlink" Target="https://www.the-numbers.com/box-office-records/worldwide/all-movies/creative-types/super-hero" TargetMode="External"/><Relationship Id="rId11" Type="http://schemas.openxmlformats.org/officeDocument/2006/relationships/hyperlink" Target="https://www.the-numbers.com/box-office-records/international/all-movies/theatrical-distributors/walt-disney"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chart/weekly/2024/08/09" TargetMode="External"/><Relationship Id="rId10" Type="http://schemas.openxmlformats.org/officeDocument/2006/relationships/hyperlink" Target="https://www.the-numbers.com/box-office-records/domestic/all-movies/theatrical-distributors/walt-disney"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records/worldwide/all-movies/mpaa-ratings/r-(us)" TargetMode="External"/><Relationship Id="rId14" Type="http://schemas.openxmlformats.org/officeDocument/2006/relationships/hyperlink" Target="https://www.the-numbers.com/box-office-chart/weekly/2024/08/02"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www.the-numbers.com/box-office-chart/weekly/2011/06/24" TargetMode="External"/><Relationship Id="rId13" Type="http://schemas.openxmlformats.org/officeDocument/2006/relationships/hyperlink" Target="https://www.the-numbers.com/box-office-chart/weekly/2011/07/29" TargetMode="External"/><Relationship Id="rId3" Type="http://schemas.openxmlformats.org/officeDocument/2006/relationships/hyperlink" Target="https://www.the-numbers.com/box-office-chart/weekly/2011/05/20" TargetMode="External"/><Relationship Id="rId7" Type="http://schemas.openxmlformats.org/officeDocument/2006/relationships/hyperlink" Target="https://www.the-numbers.com/box-office-chart/weekly/2011/06/17" TargetMode="External"/><Relationship Id="rId12" Type="http://schemas.openxmlformats.org/officeDocument/2006/relationships/hyperlink" Target="https://www.the-numbers.com/box-office-chart/weekly/2011/07/22" TargetMode="External"/><Relationship Id="rId2" Type="http://schemas.openxmlformats.org/officeDocument/2006/relationships/hyperlink" Target="https://www.the-numbers.com/box-office-chart/weekly/2011/05/13" TargetMode="External"/><Relationship Id="rId16" Type="http://schemas.openxmlformats.org/officeDocument/2006/relationships/hyperlink" Target="https://www.the-numbers.com/box-office-chart/weekly/2011/08/19" TargetMode="External"/><Relationship Id="rId1" Type="http://schemas.openxmlformats.org/officeDocument/2006/relationships/hyperlink" Target="https://www.the-numbers.com/box-office-chart/weekly/2011/05/06" TargetMode="External"/><Relationship Id="rId6" Type="http://schemas.openxmlformats.org/officeDocument/2006/relationships/hyperlink" Target="https://www.the-numbers.com/box-office-chart/weekly/2011/06/10" TargetMode="External"/><Relationship Id="rId11" Type="http://schemas.openxmlformats.org/officeDocument/2006/relationships/hyperlink" Target="https://www.the-numbers.com/box-office-chart/weekly/2011/07/15" TargetMode="External"/><Relationship Id="rId5" Type="http://schemas.openxmlformats.org/officeDocument/2006/relationships/hyperlink" Target="https://www.the-numbers.com/box-office-chart/weekly/2011/06/03" TargetMode="External"/><Relationship Id="rId15" Type="http://schemas.openxmlformats.org/officeDocument/2006/relationships/hyperlink" Target="https://www.the-numbers.com/box-office-chart/weekly/2011/08/12" TargetMode="External"/><Relationship Id="rId10" Type="http://schemas.openxmlformats.org/officeDocument/2006/relationships/hyperlink" Target="https://www.the-numbers.com/box-office-chart/weekly/2011/07/08" TargetMode="External"/><Relationship Id="rId4" Type="http://schemas.openxmlformats.org/officeDocument/2006/relationships/hyperlink" Target="https://www.the-numbers.com/box-office-chart/weekly/2011/05/27" TargetMode="External"/><Relationship Id="rId9" Type="http://schemas.openxmlformats.org/officeDocument/2006/relationships/hyperlink" Target="https://www.the-numbers.com/box-office-chart/weekly/2011/07/01" TargetMode="External"/><Relationship Id="rId14" Type="http://schemas.openxmlformats.org/officeDocument/2006/relationships/hyperlink" Target="https://www.the-numbers.com/box-office-chart/weekly/2011/08/05"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www.the-numbers.com/box-office-chart/weekly/2011/09/09" TargetMode="External"/><Relationship Id="rId13" Type="http://schemas.openxmlformats.org/officeDocument/2006/relationships/hyperlink" Target="https://www.the-numbers.com/box-office-chart/weekly/2011/10/14" TargetMode="External"/><Relationship Id="rId3" Type="http://schemas.openxmlformats.org/officeDocument/2006/relationships/hyperlink" Target="https://www.the-numbers.com/box-office-chart/weekly/2011/08/05" TargetMode="External"/><Relationship Id="rId7" Type="http://schemas.openxmlformats.org/officeDocument/2006/relationships/hyperlink" Target="https://www.the-numbers.com/box-office-chart/weekly/2011/09/02" TargetMode="External"/><Relationship Id="rId12" Type="http://schemas.openxmlformats.org/officeDocument/2006/relationships/hyperlink" Target="https://www.the-numbers.com/box-office-chart/weekly/2011/10/07" TargetMode="External"/><Relationship Id="rId2" Type="http://schemas.openxmlformats.org/officeDocument/2006/relationships/hyperlink" Target="https://www.the-numbers.com/box-office-chart/weekly/2011/07/29" TargetMode="External"/><Relationship Id="rId16" Type="http://schemas.openxmlformats.org/officeDocument/2006/relationships/hyperlink" Target="https://www.the-numbers.com/box-office-chart/weekly/2011/11/04" TargetMode="External"/><Relationship Id="rId1" Type="http://schemas.openxmlformats.org/officeDocument/2006/relationships/hyperlink" Target="https://www.the-numbers.com/box-office-chart/weekly/2011/07/22" TargetMode="External"/><Relationship Id="rId6" Type="http://schemas.openxmlformats.org/officeDocument/2006/relationships/hyperlink" Target="https://www.the-numbers.com/box-office-chart/weekly/2011/08/26" TargetMode="External"/><Relationship Id="rId11" Type="http://schemas.openxmlformats.org/officeDocument/2006/relationships/hyperlink" Target="https://www.the-numbers.com/box-office-chart/weekly/2011/09/30" TargetMode="External"/><Relationship Id="rId5" Type="http://schemas.openxmlformats.org/officeDocument/2006/relationships/hyperlink" Target="https://www.the-numbers.com/box-office-chart/weekly/2011/08/19" TargetMode="External"/><Relationship Id="rId15" Type="http://schemas.openxmlformats.org/officeDocument/2006/relationships/hyperlink" Target="https://www.the-numbers.com/box-office-chart/weekly/2011/10/28" TargetMode="External"/><Relationship Id="rId10" Type="http://schemas.openxmlformats.org/officeDocument/2006/relationships/hyperlink" Target="https://www.the-numbers.com/box-office-chart/weekly/2011/09/23" TargetMode="External"/><Relationship Id="rId4" Type="http://schemas.openxmlformats.org/officeDocument/2006/relationships/hyperlink" Target="https://www.the-numbers.com/box-office-chart/weekly/2011/08/12" TargetMode="External"/><Relationship Id="rId9" Type="http://schemas.openxmlformats.org/officeDocument/2006/relationships/hyperlink" Target="https://www.the-numbers.com/box-office-chart/weekly/2011/09/16" TargetMode="External"/><Relationship Id="rId14" Type="http://schemas.openxmlformats.org/officeDocument/2006/relationships/hyperlink" Target="https://www.the-numbers.com/box-office-chart/weekly/2011/10/2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www.the-numbers.com/box-office-records/international/all-movies/theatrical-distributors/walt-disney" TargetMode="External"/><Relationship Id="rId13" Type="http://schemas.openxmlformats.org/officeDocument/2006/relationships/hyperlink" Target="https://www.the-numbers.com/box-office-chart/weekly/2012/05/25" TargetMode="External"/><Relationship Id="rId18" Type="http://schemas.openxmlformats.org/officeDocument/2006/relationships/hyperlink" Target="https://www.the-numbers.com/box-office-chart/weekly/2012/06/29" TargetMode="External"/><Relationship Id="rId26" Type="http://schemas.openxmlformats.org/officeDocument/2006/relationships/hyperlink" Target="https://www.the-numbers.com/box-office-chart/weekly/2012/08/24" TargetMode="External"/><Relationship Id="rId3" Type="http://schemas.openxmlformats.org/officeDocument/2006/relationships/hyperlink" Target="https://www.the-numbers.com/box-office-records/worldwide/all-movies/cumulative/all-time" TargetMode="External"/><Relationship Id="rId21" Type="http://schemas.openxmlformats.org/officeDocument/2006/relationships/hyperlink" Target="https://www.the-numbers.com/box-office-chart/weekly/2012/07/20" TargetMode="External"/><Relationship Id="rId7" Type="http://schemas.openxmlformats.org/officeDocument/2006/relationships/hyperlink" Target="https://www.the-numbers.com/box-office-records/domestic/all-movies/theatrical-distributors/walt-disney" TargetMode="External"/><Relationship Id="rId12" Type="http://schemas.openxmlformats.org/officeDocument/2006/relationships/hyperlink" Target="https://www.the-numbers.com/box-office-chart/weekly/2012/05/18" TargetMode="External"/><Relationship Id="rId17" Type="http://schemas.openxmlformats.org/officeDocument/2006/relationships/hyperlink" Target="https://www.the-numbers.com/box-office-chart/weekly/2012/06/22" TargetMode="External"/><Relationship Id="rId25" Type="http://schemas.openxmlformats.org/officeDocument/2006/relationships/hyperlink" Target="https://www.the-numbers.com/box-office-chart/weekly/2012/08/17" TargetMode="External"/><Relationship Id="rId2" Type="http://schemas.openxmlformats.org/officeDocument/2006/relationships/hyperlink" Target="https://www.the-numbers.com/box-office-records/international/all-movies/cumulative/all-time" TargetMode="External"/><Relationship Id="rId16" Type="http://schemas.openxmlformats.org/officeDocument/2006/relationships/hyperlink" Target="https://www.the-numbers.com/box-office-chart/weekly/2012/06/15" TargetMode="External"/><Relationship Id="rId20" Type="http://schemas.openxmlformats.org/officeDocument/2006/relationships/hyperlink" Target="https://www.the-numbers.com/box-office-chart/weekly/2012/07/13" TargetMode="External"/><Relationship Id="rId29" Type="http://schemas.openxmlformats.org/officeDocument/2006/relationships/hyperlink" Target="https://www.the-numbers.com/box-office-chart/weekly/2012/09/14" TargetMode="External"/><Relationship Id="rId1" Type="http://schemas.openxmlformats.org/officeDocument/2006/relationships/hyperlink" Target="https://www.the-numbers.com/box-office-records/domestic/all-movies/cumulative/all-time" TargetMode="External"/><Relationship Id="rId6" Type="http://schemas.openxmlformats.org/officeDocument/2006/relationships/hyperlink" Target="https://www.the-numbers.com/box-office-records/worldwide/all-movies/creative-types/super-hero" TargetMode="External"/><Relationship Id="rId11" Type="http://schemas.openxmlformats.org/officeDocument/2006/relationships/hyperlink" Target="https://www.the-numbers.com/box-office-chart/weekly/2012/05/11" TargetMode="External"/><Relationship Id="rId24" Type="http://schemas.openxmlformats.org/officeDocument/2006/relationships/hyperlink" Target="https://www.the-numbers.com/box-office-chart/weekly/2012/08/10"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chart/weekly/2012/06/08" TargetMode="External"/><Relationship Id="rId23" Type="http://schemas.openxmlformats.org/officeDocument/2006/relationships/hyperlink" Target="https://www.the-numbers.com/box-office-chart/weekly/2012/08/03" TargetMode="External"/><Relationship Id="rId28" Type="http://schemas.openxmlformats.org/officeDocument/2006/relationships/hyperlink" Target="https://www.the-numbers.com/box-office-chart/weekly/2012/09/07" TargetMode="External"/><Relationship Id="rId10" Type="http://schemas.openxmlformats.org/officeDocument/2006/relationships/hyperlink" Target="https://www.the-numbers.com/box-office-chart/weekly/2012/05/04" TargetMode="External"/><Relationship Id="rId19" Type="http://schemas.openxmlformats.org/officeDocument/2006/relationships/hyperlink" Target="https://www.the-numbers.com/box-office-chart/weekly/2012/07/06" TargetMode="External"/><Relationship Id="rId31" Type="http://schemas.openxmlformats.org/officeDocument/2006/relationships/hyperlink" Target="https://www.the-numbers.com/box-office-chart/weekly/2012/09/28"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records/worldwide/all-movies/theatrical-distributors/walt-disney" TargetMode="External"/><Relationship Id="rId14" Type="http://schemas.openxmlformats.org/officeDocument/2006/relationships/hyperlink" Target="https://www.the-numbers.com/box-office-chart/weekly/2012/06/01" TargetMode="External"/><Relationship Id="rId22" Type="http://schemas.openxmlformats.org/officeDocument/2006/relationships/hyperlink" Target="https://www.the-numbers.com/box-office-chart/weekly/2012/07/27" TargetMode="External"/><Relationship Id="rId27" Type="http://schemas.openxmlformats.org/officeDocument/2006/relationships/hyperlink" Target="https://www.the-numbers.com/box-office-chart/weekly/2012/08/31" TargetMode="External"/><Relationship Id="rId30" Type="http://schemas.openxmlformats.org/officeDocument/2006/relationships/hyperlink" Target="https://www.the-numbers.com/box-office-chart/weekly/2012/09/2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www.the-numbers.com/box-office-chart/weekly/2013/06/21" TargetMode="External"/><Relationship Id="rId13" Type="http://schemas.openxmlformats.org/officeDocument/2006/relationships/hyperlink" Target="https://www.the-numbers.com/box-office-chart/weekly/2013/07/26" TargetMode="External"/><Relationship Id="rId18" Type="http://schemas.openxmlformats.org/officeDocument/2006/relationships/hyperlink" Target="https://www.the-numbers.com/box-office-chart/weekly/2013/08/30" TargetMode="External"/><Relationship Id="rId3" Type="http://schemas.openxmlformats.org/officeDocument/2006/relationships/hyperlink" Target="https://www.the-numbers.com/box-office-chart/weekly/2013/05/17" TargetMode="External"/><Relationship Id="rId7" Type="http://schemas.openxmlformats.org/officeDocument/2006/relationships/hyperlink" Target="https://www.the-numbers.com/box-office-chart/weekly/2013/06/14" TargetMode="External"/><Relationship Id="rId12" Type="http://schemas.openxmlformats.org/officeDocument/2006/relationships/hyperlink" Target="https://www.the-numbers.com/box-office-chart/weekly/2013/07/19" TargetMode="External"/><Relationship Id="rId17" Type="http://schemas.openxmlformats.org/officeDocument/2006/relationships/hyperlink" Target="https://www.the-numbers.com/box-office-chart/weekly/2013/08/23" TargetMode="External"/><Relationship Id="rId2" Type="http://schemas.openxmlformats.org/officeDocument/2006/relationships/hyperlink" Target="https://www.the-numbers.com/box-office-chart/weekly/2013/05/10" TargetMode="External"/><Relationship Id="rId16" Type="http://schemas.openxmlformats.org/officeDocument/2006/relationships/hyperlink" Target="https://www.the-numbers.com/box-office-chart/weekly/2013/08/16" TargetMode="External"/><Relationship Id="rId1" Type="http://schemas.openxmlformats.org/officeDocument/2006/relationships/hyperlink" Target="https://www.the-numbers.com/box-office-chart/weekly/2013/05/03" TargetMode="External"/><Relationship Id="rId6" Type="http://schemas.openxmlformats.org/officeDocument/2006/relationships/hyperlink" Target="https://www.the-numbers.com/box-office-chart/weekly/2013/06/07" TargetMode="External"/><Relationship Id="rId11" Type="http://schemas.openxmlformats.org/officeDocument/2006/relationships/hyperlink" Target="https://www.the-numbers.com/box-office-chart/weekly/2013/07/12" TargetMode="External"/><Relationship Id="rId5" Type="http://schemas.openxmlformats.org/officeDocument/2006/relationships/hyperlink" Target="https://www.the-numbers.com/box-office-chart/weekly/2013/05/31" TargetMode="External"/><Relationship Id="rId15" Type="http://schemas.openxmlformats.org/officeDocument/2006/relationships/hyperlink" Target="https://www.the-numbers.com/box-office-chart/weekly/2013/08/09" TargetMode="External"/><Relationship Id="rId10" Type="http://schemas.openxmlformats.org/officeDocument/2006/relationships/hyperlink" Target="https://www.the-numbers.com/box-office-chart/weekly/2013/07/05" TargetMode="External"/><Relationship Id="rId4" Type="http://schemas.openxmlformats.org/officeDocument/2006/relationships/hyperlink" Target="https://www.the-numbers.com/box-office-chart/weekly/2013/05/24" TargetMode="External"/><Relationship Id="rId9" Type="http://schemas.openxmlformats.org/officeDocument/2006/relationships/hyperlink" Target="https://www.the-numbers.com/box-office-chart/weekly/2013/06/28" TargetMode="External"/><Relationship Id="rId14" Type="http://schemas.openxmlformats.org/officeDocument/2006/relationships/hyperlink" Target="https://www.the-numbers.com/box-office-chart/weekly/2013/08/02" TargetMode="External"/></Relationships>
</file>

<file path=xl/worksheets/_rels/sheet27.xml.rels><?xml version="1.0" encoding="UTF-8" standalone="yes"?>
<Relationships xmlns="http://schemas.openxmlformats.org/package/2006/relationships"><Relationship Id="rId13" Type="http://schemas.openxmlformats.org/officeDocument/2006/relationships/hyperlink" Target="https://www.the-numbers.com/box-office-chart/weekly/2015/07/24" TargetMode="External"/><Relationship Id="rId18" Type="http://schemas.openxmlformats.org/officeDocument/2006/relationships/hyperlink" Target="https://www.the-numbers.com/box-office-chart/weekly/2015/08/28" TargetMode="External"/><Relationship Id="rId26" Type="http://schemas.openxmlformats.org/officeDocument/2006/relationships/hyperlink" Target="https://www.the-numbers.com/box-office-records/domestic/all-movies/cumulative/sequel" TargetMode="External"/><Relationship Id="rId3" Type="http://schemas.openxmlformats.org/officeDocument/2006/relationships/hyperlink" Target="https://www.the-numbers.com/box-office-chart/weekly/2015/05/15" TargetMode="External"/><Relationship Id="rId21" Type="http://schemas.openxmlformats.org/officeDocument/2006/relationships/hyperlink" Target="https://www.the-numbers.com/box-office-chart/weekly/2015/09/18" TargetMode="External"/><Relationship Id="rId7" Type="http://schemas.openxmlformats.org/officeDocument/2006/relationships/hyperlink" Target="https://www.the-numbers.com/box-office-chart/weekly/2015/06/12" TargetMode="External"/><Relationship Id="rId12" Type="http://schemas.openxmlformats.org/officeDocument/2006/relationships/hyperlink" Target="https://www.the-numbers.com/box-office-chart/weekly/2015/07/17" TargetMode="External"/><Relationship Id="rId17" Type="http://schemas.openxmlformats.org/officeDocument/2006/relationships/hyperlink" Target="https://www.the-numbers.com/box-office-chart/weekly/2015/08/21" TargetMode="External"/><Relationship Id="rId25" Type="http://schemas.openxmlformats.org/officeDocument/2006/relationships/hyperlink" Target="https://www.the-numbers.com/box-office-records/domestic/all-movies/cumulative/all-time-inflation-adjusted" TargetMode="External"/><Relationship Id="rId33" Type="http://schemas.openxmlformats.org/officeDocument/2006/relationships/hyperlink" Target="https://www.the-numbers.com/box-office-records/domestic/all-movies/theatrical-distributors/walt-disney" TargetMode="External"/><Relationship Id="rId2" Type="http://schemas.openxmlformats.org/officeDocument/2006/relationships/hyperlink" Target="https://www.the-numbers.com/box-office-chart/weekly/2015/05/08" TargetMode="External"/><Relationship Id="rId16" Type="http://schemas.openxmlformats.org/officeDocument/2006/relationships/hyperlink" Target="https://www.the-numbers.com/box-office-chart/weekly/2015/08/14" TargetMode="External"/><Relationship Id="rId20" Type="http://schemas.openxmlformats.org/officeDocument/2006/relationships/hyperlink" Target="https://www.the-numbers.com/box-office-chart/weekly/2015/09/11" TargetMode="External"/><Relationship Id="rId29" Type="http://schemas.openxmlformats.org/officeDocument/2006/relationships/hyperlink" Target="https://www.the-numbers.com/box-office-records/domestic/all-movies/production-methods/animation-and-live-action" TargetMode="External"/><Relationship Id="rId1" Type="http://schemas.openxmlformats.org/officeDocument/2006/relationships/hyperlink" Target="https://www.the-numbers.com/box-office-chart/weekly/2015/05/01" TargetMode="External"/><Relationship Id="rId6" Type="http://schemas.openxmlformats.org/officeDocument/2006/relationships/hyperlink" Target="https://www.the-numbers.com/box-office-chart/weekly/2015/06/05" TargetMode="External"/><Relationship Id="rId11" Type="http://schemas.openxmlformats.org/officeDocument/2006/relationships/hyperlink" Target="https://www.the-numbers.com/box-office-chart/weekly/2015/07/10" TargetMode="External"/><Relationship Id="rId24" Type="http://schemas.openxmlformats.org/officeDocument/2006/relationships/hyperlink" Target="https://www.the-numbers.com/box-office-records/domestic/all-movies/cumulative/all-time" TargetMode="External"/><Relationship Id="rId32" Type="http://schemas.openxmlformats.org/officeDocument/2006/relationships/hyperlink" Target="https://www.the-numbers.com/box-office-records/domestic/all-movies/mpaa-ratings/pg-13-(us)" TargetMode="External"/><Relationship Id="rId5" Type="http://schemas.openxmlformats.org/officeDocument/2006/relationships/hyperlink" Target="https://www.the-numbers.com/box-office-chart/weekly/2015/05/29" TargetMode="External"/><Relationship Id="rId15" Type="http://schemas.openxmlformats.org/officeDocument/2006/relationships/hyperlink" Target="https://www.the-numbers.com/box-office-chart/weekly/2015/08/07" TargetMode="External"/><Relationship Id="rId23" Type="http://schemas.openxmlformats.org/officeDocument/2006/relationships/hyperlink" Target="https://www.the-numbers.com/box-office-chart/weekly/2015/10/02" TargetMode="External"/><Relationship Id="rId28" Type="http://schemas.openxmlformats.org/officeDocument/2006/relationships/hyperlink" Target="https://www.the-numbers.com/box-office-records/domestic/all-movies/sources/based-on-comic-or-graphic-novel" TargetMode="External"/><Relationship Id="rId10" Type="http://schemas.openxmlformats.org/officeDocument/2006/relationships/hyperlink" Target="https://www.the-numbers.com/box-office-chart/weekly/2015/07/03" TargetMode="External"/><Relationship Id="rId19" Type="http://schemas.openxmlformats.org/officeDocument/2006/relationships/hyperlink" Target="https://www.the-numbers.com/box-office-chart/weekly/2015/09/04" TargetMode="External"/><Relationship Id="rId31" Type="http://schemas.openxmlformats.org/officeDocument/2006/relationships/hyperlink" Target="https://www.the-numbers.com/box-office-records/domestic/all-movies/genres/action" TargetMode="External"/><Relationship Id="rId4" Type="http://schemas.openxmlformats.org/officeDocument/2006/relationships/hyperlink" Target="https://www.the-numbers.com/box-office-chart/weekly/2015/05/22" TargetMode="External"/><Relationship Id="rId9" Type="http://schemas.openxmlformats.org/officeDocument/2006/relationships/hyperlink" Target="https://www.the-numbers.com/box-office-chart/weekly/2015/06/26" TargetMode="External"/><Relationship Id="rId14" Type="http://schemas.openxmlformats.org/officeDocument/2006/relationships/hyperlink" Target="https://www.the-numbers.com/box-office-chart/weekly/2015/07/31" TargetMode="External"/><Relationship Id="rId22" Type="http://schemas.openxmlformats.org/officeDocument/2006/relationships/hyperlink" Target="https://www.the-numbers.com/box-office-chart/weekly/2015/09/25" TargetMode="External"/><Relationship Id="rId27" Type="http://schemas.openxmlformats.org/officeDocument/2006/relationships/hyperlink" Target="https://www.the-numbers.com/box-office-records/domestic/all-movies/cumulative/released-in-2015" TargetMode="External"/><Relationship Id="rId30" Type="http://schemas.openxmlformats.org/officeDocument/2006/relationships/hyperlink" Target="https://www.the-numbers.com/box-office-records/domestic/all-movies/creative-types/super-hero" TargetMode="External"/><Relationship Id="rId8" Type="http://schemas.openxmlformats.org/officeDocument/2006/relationships/hyperlink" Target="https://www.the-numbers.com/box-office-chart/weekly/2015/06/19"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the-numbers.com/box-office-chart/weekly/2016/06/24" TargetMode="External"/><Relationship Id="rId13" Type="http://schemas.openxmlformats.org/officeDocument/2006/relationships/hyperlink" Target="https://www.the-numbers.com/box-office-chart/weekly/2016/07/29" TargetMode="External"/><Relationship Id="rId18" Type="http://schemas.openxmlformats.org/officeDocument/2006/relationships/hyperlink" Target="https://www.the-numbers.com/box-office-chart/weekly/2016/09/02" TargetMode="External"/><Relationship Id="rId3" Type="http://schemas.openxmlformats.org/officeDocument/2006/relationships/hyperlink" Target="https://www.the-numbers.com/box-office-chart/weekly/2016/05/20" TargetMode="External"/><Relationship Id="rId7" Type="http://schemas.openxmlformats.org/officeDocument/2006/relationships/hyperlink" Target="https://www.the-numbers.com/box-office-chart/weekly/2016/06/17" TargetMode="External"/><Relationship Id="rId12" Type="http://schemas.openxmlformats.org/officeDocument/2006/relationships/hyperlink" Target="https://www.the-numbers.com/box-office-chart/weekly/2016/07/22" TargetMode="External"/><Relationship Id="rId17" Type="http://schemas.openxmlformats.org/officeDocument/2006/relationships/hyperlink" Target="https://www.the-numbers.com/box-office-chart/weekly/2016/08/26" TargetMode="External"/><Relationship Id="rId2" Type="http://schemas.openxmlformats.org/officeDocument/2006/relationships/hyperlink" Target="https://www.the-numbers.com/box-office-chart/weekly/2016/05/13" TargetMode="External"/><Relationship Id="rId16" Type="http://schemas.openxmlformats.org/officeDocument/2006/relationships/hyperlink" Target="https://www.the-numbers.com/box-office-chart/weekly/2016/08/19" TargetMode="External"/><Relationship Id="rId20" Type="http://schemas.openxmlformats.org/officeDocument/2006/relationships/hyperlink" Target="https://www.the-numbers.com/box-office-chart/weekly/2016/09/16" TargetMode="External"/><Relationship Id="rId1" Type="http://schemas.openxmlformats.org/officeDocument/2006/relationships/hyperlink" Target="https://www.the-numbers.com/box-office-chart/weekly/2016/05/06" TargetMode="External"/><Relationship Id="rId6" Type="http://schemas.openxmlformats.org/officeDocument/2006/relationships/hyperlink" Target="https://www.the-numbers.com/box-office-chart/weekly/2016/06/10" TargetMode="External"/><Relationship Id="rId11" Type="http://schemas.openxmlformats.org/officeDocument/2006/relationships/hyperlink" Target="https://www.the-numbers.com/box-office-chart/weekly/2016/07/15" TargetMode="External"/><Relationship Id="rId5" Type="http://schemas.openxmlformats.org/officeDocument/2006/relationships/hyperlink" Target="https://www.the-numbers.com/box-office-chart/weekly/2016/06/03" TargetMode="External"/><Relationship Id="rId15" Type="http://schemas.openxmlformats.org/officeDocument/2006/relationships/hyperlink" Target="https://www.the-numbers.com/box-office-chart/weekly/2016/08/12" TargetMode="External"/><Relationship Id="rId10" Type="http://schemas.openxmlformats.org/officeDocument/2006/relationships/hyperlink" Target="https://www.the-numbers.com/box-office-chart/weekly/2016/07/08" TargetMode="External"/><Relationship Id="rId19" Type="http://schemas.openxmlformats.org/officeDocument/2006/relationships/hyperlink" Target="https://www.the-numbers.com/box-office-chart/weekly/2016/09/09" TargetMode="External"/><Relationship Id="rId4" Type="http://schemas.openxmlformats.org/officeDocument/2006/relationships/hyperlink" Target="https://www.the-numbers.com/box-office-chart/weekly/2016/05/27" TargetMode="External"/><Relationship Id="rId9" Type="http://schemas.openxmlformats.org/officeDocument/2006/relationships/hyperlink" Target="https://www.the-numbers.com/box-office-chart/weekly/2016/07/01" TargetMode="External"/><Relationship Id="rId14" Type="http://schemas.openxmlformats.org/officeDocument/2006/relationships/hyperlink" Target="https://www.the-numbers.com/box-office-chart/weekly/2016/08/0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he-numbers.com/box-office-records/international/all-movies/cumulative/all-time" TargetMode="External"/><Relationship Id="rId13" Type="http://schemas.openxmlformats.org/officeDocument/2006/relationships/hyperlink" Target="https://www.the-numbers.com/box-office-chart/weekly/2019/05/17" TargetMode="External"/><Relationship Id="rId18" Type="http://schemas.openxmlformats.org/officeDocument/2006/relationships/hyperlink" Target="https://www.the-numbers.com/box-office-chart/weekly/2019/06/21" TargetMode="External"/><Relationship Id="rId26" Type="http://schemas.openxmlformats.org/officeDocument/2006/relationships/hyperlink" Target="https://www.the-numbers.com/box-office-chart/weekly/2019/08/16" TargetMode="External"/><Relationship Id="rId3" Type="http://schemas.openxmlformats.org/officeDocument/2006/relationships/hyperlink" Target="https://www.the-numbers.com/box-office-records/domestic/all-movies/theatrical-distributors/walt-disney" TargetMode="External"/><Relationship Id="rId21" Type="http://schemas.openxmlformats.org/officeDocument/2006/relationships/hyperlink" Target="https://www.the-numbers.com/box-office-chart/weekly/2019/07/12" TargetMode="External"/><Relationship Id="rId7" Type="http://schemas.openxmlformats.org/officeDocument/2006/relationships/hyperlink" Target="https://www.the-numbers.com/box-office-records/worldwide/all-movies/cumulative/all-time" TargetMode="External"/><Relationship Id="rId12" Type="http://schemas.openxmlformats.org/officeDocument/2006/relationships/hyperlink" Target="https://www.the-numbers.com/box-office-chart/weekly/2019/05/10" TargetMode="External"/><Relationship Id="rId17" Type="http://schemas.openxmlformats.org/officeDocument/2006/relationships/hyperlink" Target="https://www.the-numbers.com/box-office-chart/weekly/2019/06/14" TargetMode="External"/><Relationship Id="rId25" Type="http://schemas.openxmlformats.org/officeDocument/2006/relationships/hyperlink" Target="https://www.the-numbers.com/box-office-chart/weekly/2019/08/09" TargetMode="External"/><Relationship Id="rId2" Type="http://schemas.openxmlformats.org/officeDocument/2006/relationships/hyperlink" Target="https://www.the-numbers.com/box-office-records/international/all-movies/theatrical-distributors/walt-disney" TargetMode="External"/><Relationship Id="rId16" Type="http://schemas.openxmlformats.org/officeDocument/2006/relationships/hyperlink" Target="https://www.the-numbers.com/box-office-chart/weekly/2019/06/07" TargetMode="External"/><Relationship Id="rId20" Type="http://schemas.openxmlformats.org/officeDocument/2006/relationships/hyperlink" Target="https://www.the-numbers.com/box-office-chart/weekly/2019/07/05" TargetMode="External"/><Relationship Id="rId29" Type="http://schemas.openxmlformats.org/officeDocument/2006/relationships/hyperlink" Target="https://www.the-numbers.com/box-office-chart/weekly/2019/09/06" TargetMode="External"/><Relationship Id="rId1" Type="http://schemas.openxmlformats.org/officeDocument/2006/relationships/hyperlink" Target="https://www.the-numbers.com/box-office-records/worldwide/all-movies/theatrical-distributors/walt-disney" TargetMode="External"/><Relationship Id="rId6" Type="http://schemas.openxmlformats.org/officeDocument/2006/relationships/hyperlink" Target="https://www.the-numbers.com/box-office-records/domestic/all-movies/creative-types/super-hero" TargetMode="External"/><Relationship Id="rId11" Type="http://schemas.openxmlformats.org/officeDocument/2006/relationships/hyperlink" Target="https://www.the-numbers.com/box-office-chart/weekly/2019/05/03" TargetMode="External"/><Relationship Id="rId24" Type="http://schemas.openxmlformats.org/officeDocument/2006/relationships/hyperlink" Target="https://www.the-numbers.com/box-office-chart/weekly/2019/08/02"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chart/weekly/2019/05/31" TargetMode="External"/><Relationship Id="rId23" Type="http://schemas.openxmlformats.org/officeDocument/2006/relationships/hyperlink" Target="https://www.the-numbers.com/box-office-chart/weekly/2019/07/26" TargetMode="External"/><Relationship Id="rId28" Type="http://schemas.openxmlformats.org/officeDocument/2006/relationships/hyperlink" Target="https://www.the-numbers.com/box-office-chart/weekly/2019/08/30" TargetMode="External"/><Relationship Id="rId10" Type="http://schemas.openxmlformats.org/officeDocument/2006/relationships/hyperlink" Target="https://www.the-numbers.com/box-office-chart/weekly/2019/04/26" TargetMode="External"/><Relationship Id="rId19" Type="http://schemas.openxmlformats.org/officeDocument/2006/relationships/hyperlink" Target="https://www.the-numbers.com/box-office-chart/weekly/2019/06/28" TargetMode="External"/><Relationship Id="rId4" Type="http://schemas.openxmlformats.org/officeDocument/2006/relationships/hyperlink" Target="https://www.the-numbers.com/box-office-records/worldwide/all-movies/creative-types/super-hero" TargetMode="External"/><Relationship Id="rId9" Type="http://schemas.openxmlformats.org/officeDocument/2006/relationships/hyperlink" Target="https://www.the-numbers.com/box-office-records/domestic/all-movies/cumulative/all-time" TargetMode="External"/><Relationship Id="rId14" Type="http://schemas.openxmlformats.org/officeDocument/2006/relationships/hyperlink" Target="https://www.the-numbers.com/box-office-chart/weekly/2019/05/24" TargetMode="External"/><Relationship Id="rId22" Type="http://schemas.openxmlformats.org/officeDocument/2006/relationships/hyperlink" Target="https://www.the-numbers.com/box-office-chart/weekly/2019/07/19" TargetMode="External"/><Relationship Id="rId27" Type="http://schemas.openxmlformats.org/officeDocument/2006/relationships/hyperlink" Target="https://www.the-numbers.com/box-office-chart/weekly/2019/08/23"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www.the-numbers.com/box-office-chart/weekly/2016/12/23" TargetMode="External"/><Relationship Id="rId13" Type="http://schemas.openxmlformats.org/officeDocument/2006/relationships/hyperlink" Target="https://www.the-numbers.com/box-office-chart/weekly/2017/01/27" TargetMode="External"/><Relationship Id="rId18" Type="http://schemas.openxmlformats.org/officeDocument/2006/relationships/hyperlink" Target="https://www.the-numbers.com/box-office-chart/weekly/2017/03/03" TargetMode="External"/><Relationship Id="rId3" Type="http://schemas.openxmlformats.org/officeDocument/2006/relationships/hyperlink" Target="https://www.the-numbers.com/box-office-chart/weekly/2016/11/18" TargetMode="External"/><Relationship Id="rId7" Type="http://schemas.openxmlformats.org/officeDocument/2006/relationships/hyperlink" Target="https://www.the-numbers.com/box-office-chart/weekly/2016/12/16" TargetMode="External"/><Relationship Id="rId12" Type="http://schemas.openxmlformats.org/officeDocument/2006/relationships/hyperlink" Target="https://www.the-numbers.com/box-office-chart/weekly/2017/01/20" TargetMode="External"/><Relationship Id="rId17" Type="http://schemas.openxmlformats.org/officeDocument/2006/relationships/hyperlink" Target="https://www.the-numbers.com/box-office-chart/weekly/2017/02/24" TargetMode="External"/><Relationship Id="rId2" Type="http://schemas.openxmlformats.org/officeDocument/2006/relationships/hyperlink" Target="https://www.the-numbers.com/box-office-chart/weekly/2016/11/11" TargetMode="External"/><Relationship Id="rId16" Type="http://schemas.openxmlformats.org/officeDocument/2006/relationships/hyperlink" Target="https://www.the-numbers.com/box-office-chart/weekly/2017/02/17" TargetMode="External"/><Relationship Id="rId1" Type="http://schemas.openxmlformats.org/officeDocument/2006/relationships/hyperlink" Target="https://www.the-numbers.com/box-office-chart/weekly/2016/11/04" TargetMode="External"/><Relationship Id="rId6" Type="http://schemas.openxmlformats.org/officeDocument/2006/relationships/hyperlink" Target="https://www.the-numbers.com/box-office-chart/weekly/2016/12/09" TargetMode="External"/><Relationship Id="rId11" Type="http://schemas.openxmlformats.org/officeDocument/2006/relationships/hyperlink" Target="https://www.the-numbers.com/box-office-chart/weekly/2017/01/13" TargetMode="External"/><Relationship Id="rId5" Type="http://schemas.openxmlformats.org/officeDocument/2006/relationships/hyperlink" Target="https://www.the-numbers.com/box-office-chart/weekly/2016/12/02" TargetMode="External"/><Relationship Id="rId15" Type="http://schemas.openxmlformats.org/officeDocument/2006/relationships/hyperlink" Target="https://www.the-numbers.com/box-office-chart/weekly/2017/02/10" TargetMode="External"/><Relationship Id="rId10" Type="http://schemas.openxmlformats.org/officeDocument/2006/relationships/hyperlink" Target="https://www.the-numbers.com/box-office-chart/weekly/2017/01/06" TargetMode="External"/><Relationship Id="rId19" Type="http://schemas.openxmlformats.org/officeDocument/2006/relationships/hyperlink" Target="https://www.the-numbers.com/box-office-chart/weekly/2017/03/10" TargetMode="External"/><Relationship Id="rId4" Type="http://schemas.openxmlformats.org/officeDocument/2006/relationships/hyperlink" Target="https://www.the-numbers.com/box-office-chart/weekly/2016/11/25" TargetMode="External"/><Relationship Id="rId9" Type="http://schemas.openxmlformats.org/officeDocument/2006/relationships/hyperlink" Target="https://www.the-numbers.com/box-office-chart/weekly/2016/12/30" TargetMode="External"/><Relationship Id="rId14" Type="http://schemas.openxmlformats.org/officeDocument/2006/relationships/hyperlink" Target="https://www.the-numbers.com/box-office-chart/weekly/2017/02/03" TargetMode="External"/></Relationships>
</file>

<file path=xl/worksheets/_rels/sheet35.xml.rels><?xml version="1.0" encoding="UTF-8" standalone="yes"?>
<Relationships xmlns="http://schemas.openxmlformats.org/package/2006/relationships"><Relationship Id="rId8" Type="http://schemas.openxmlformats.org/officeDocument/2006/relationships/hyperlink" Target="https://www.the-numbers.com/box-office-chart/weekly/2018/06/15" TargetMode="External"/><Relationship Id="rId13" Type="http://schemas.openxmlformats.org/officeDocument/2006/relationships/hyperlink" Target="https://www.the-numbers.com/box-office-chart/weekly/2018/07/20" TargetMode="External"/><Relationship Id="rId18" Type="http://schemas.openxmlformats.org/officeDocument/2006/relationships/hyperlink" Target="https://www.the-numbers.com/box-office-chart/weekly/2018/08/24" TargetMode="External"/><Relationship Id="rId3" Type="http://schemas.openxmlformats.org/officeDocument/2006/relationships/hyperlink" Target="https://www.the-numbers.com/box-office-chart/weekly/2018/05/11" TargetMode="External"/><Relationship Id="rId7" Type="http://schemas.openxmlformats.org/officeDocument/2006/relationships/hyperlink" Target="https://www.the-numbers.com/box-office-chart/weekly/2018/06/08" TargetMode="External"/><Relationship Id="rId12" Type="http://schemas.openxmlformats.org/officeDocument/2006/relationships/hyperlink" Target="https://www.the-numbers.com/box-office-chart/weekly/2018/07/13" TargetMode="External"/><Relationship Id="rId17" Type="http://schemas.openxmlformats.org/officeDocument/2006/relationships/hyperlink" Target="https://www.the-numbers.com/box-office-chart/weekly/2018/08/17" TargetMode="External"/><Relationship Id="rId2" Type="http://schemas.openxmlformats.org/officeDocument/2006/relationships/hyperlink" Target="https://www.the-numbers.com/box-office-chart/weekly/2018/05/04" TargetMode="External"/><Relationship Id="rId16" Type="http://schemas.openxmlformats.org/officeDocument/2006/relationships/hyperlink" Target="https://www.the-numbers.com/box-office-chart/weekly/2018/08/10" TargetMode="External"/><Relationship Id="rId20" Type="http://schemas.openxmlformats.org/officeDocument/2006/relationships/hyperlink" Target="https://www.the-numbers.com/box-office-chart/weekly/2018/09/07" TargetMode="External"/><Relationship Id="rId1" Type="http://schemas.openxmlformats.org/officeDocument/2006/relationships/hyperlink" Target="https://www.the-numbers.com/box-office-chart/weekly/2018/04/27" TargetMode="External"/><Relationship Id="rId6" Type="http://schemas.openxmlformats.org/officeDocument/2006/relationships/hyperlink" Target="https://www.the-numbers.com/box-office-chart/weekly/2018/06/01" TargetMode="External"/><Relationship Id="rId11" Type="http://schemas.openxmlformats.org/officeDocument/2006/relationships/hyperlink" Target="https://www.the-numbers.com/box-office-chart/weekly/2018/07/06" TargetMode="External"/><Relationship Id="rId5" Type="http://schemas.openxmlformats.org/officeDocument/2006/relationships/hyperlink" Target="https://www.the-numbers.com/box-office-chart/weekly/2018/05/25" TargetMode="External"/><Relationship Id="rId15" Type="http://schemas.openxmlformats.org/officeDocument/2006/relationships/hyperlink" Target="https://www.the-numbers.com/box-office-chart/weekly/2018/08/03" TargetMode="External"/><Relationship Id="rId10" Type="http://schemas.openxmlformats.org/officeDocument/2006/relationships/hyperlink" Target="https://www.the-numbers.com/box-office-chart/weekly/2018/06/29" TargetMode="External"/><Relationship Id="rId19" Type="http://schemas.openxmlformats.org/officeDocument/2006/relationships/hyperlink" Target="https://www.the-numbers.com/box-office-chart/weekly/2018/08/31" TargetMode="External"/><Relationship Id="rId4" Type="http://schemas.openxmlformats.org/officeDocument/2006/relationships/hyperlink" Target="https://www.the-numbers.com/box-office-chart/weekly/2018/05/18" TargetMode="External"/><Relationship Id="rId9" Type="http://schemas.openxmlformats.org/officeDocument/2006/relationships/hyperlink" Target="https://www.the-numbers.com/box-office-chart/weekly/2018/06/22" TargetMode="External"/><Relationship Id="rId14" Type="http://schemas.openxmlformats.org/officeDocument/2006/relationships/hyperlink" Target="https://www.the-numbers.com/box-office-chart/weekly/2018/07/27"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www.the-numbers.com/box-office-chart/weekly/2018/08/24" TargetMode="External"/><Relationship Id="rId13" Type="http://schemas.openxmlformats.org/officeDocument/2006/relationships/hyperlink" Target="https://www.the-numbers.com/box-office-chart/weekly/2018/09/28" TargetMode="External"/><Relationship Id="rId3" Type="http://schemas.openxmlformats.org/officeDocument/2006/relationships/hyperlink" Target="https://www.the-numbers.com/box-office-chart/weekly/2018/07/20" TargetMode="External"/><Relationship Id="rId7" Type="http://schemas.openxmlformats.org/officeDocument/2006/relationships/hyperlink" Target="https://www.the-numbers.com/box-office-chart/weekly/2018/08/17" TargetMode="External"/><Relationship Id="rId12" Type="http://schemas.openxmlformats.org/officeDocument/2006/relationships/hyperlink" Target="https://www.the-numbers.com/box-office-chart/weekly/2018/09/21" TargetMode="External"/><Relationship Id="rId17" Type="http://schemas.openxmlformats.org/officeDocument/2006/relationships/hyperlink" Target="https://www.the-numbers.com/box-office-chart/weekly/2018/10/26" TargetMode="External"/><Relationship Id="rId2" Type="http://schemas.openxmlformats.org/officeDocument/2006/relationships/hyperlink" Target="https://www.the-numbers.com/box-office-chart/weekly/2018/07/13" TargetMode="External"/><Relationship Id="rId16" Type="http://schemas.openxmlformats.org/officeDocument/2006/relationships/hyperlink" Target="https://www.the-numbers.com/box-office-chart/weekly/2018/10/19" TargetMode="External"/><Relationship Id="rId1" Type="http://schemas.openxmlformats.org/officeDocument/2006/relationships/hyperlink" Target="https://www.the-numbers.com/box-office-chart/weekly/2018/07/06" TargetMode="External"/><Relationship Id="rId6" Type="http://schemas.openxmlformats.org/officeDocument/2006/relationships/hyperlink" Target="https://www.the-numbers.com/box-office-chart/weekly/2018/08/10" TargetMode="External"/><Relationship Id="rId11" Type="http://schemas.openxmlformats.org/officeDocument/2006/relationships/hyperlink" Target="https://www.the-numbers.com/box-office-chart/weekly/2018/09/14" TargetMode="External"/><Relationship Id="rId5" Type="http://schemas.openxmlformats.org/officeDocument/2006/relationships/hyperlink" Target="https://www.the-numbers.com/box-office-chart/weekly/2018/08/03" TargetMode="External"/><Relationship Id="rId15" Type="http://schemas.openxmlformats.org/officeDocument/2006/relationships/hyperlink" Target="https://www.the-numbers.com/box-office-chart/weekly/2018/10/12" TargetMode="External"/><Relationship Id="rId10" Type="http://schemas.openxmlformats.org/officeDocument/2006/relationships/hyperlink" Target="https://www.the-numbers.com/box-office-chart/weekly/2018/09/07" TargetMode="External"/><Relationship Id="rId4" Type="http://schemas.openxmlformats.org/officeDocument/2006/relationships/hyperlink" Target="https://www.the-numbers.com/box-office-chart/weekly/2018/07/27" TargetMode="External"/><Relationship Id="rId9" Type="http://schemas.openxmlformats.org/officeDocument/2006/relationships/hyperlink" Target="https://www.the-numbers.com/box-office-chart/weekly/2018/08/31" TargetMode="External"/><Relationship Id="rId14" Type="http://schemas.openxmlformats.org/officeDocument/2006/relationships/hyperlink" Target="https://www.the-numbers.com/box-office-chart/weekly/2018/10/05" TargetMode="External"/></Relationships>
</file>

<file path=xl/worksheets/_rels/sheet37.xml.rels><?xml version="1.0" encoding="UTF-8" standalone="yes"?>
<Relationships xmlns="http://schemas.openxmlformats.org/package/2006/relationships"><Relationship Id="rId8" Type="http://schemas.openxmlformats.org/officeDocument/2006/relationships/hyperlink" Target="https://www.the-numbers.com/box-office-records/international/all-movies/theatrical-distributors/walt-disney" TargetMode="External"/><Relationship Id="rId3" Type="http://schemas.openxmlformats.org/officeDocument/2006/relationships/hyperlink" Target="https://www.the-numbers.com/box-office-records/worldwide/all-movies/cumulative/all-time" TargetMode="External"/><Relationship Id="rId7" Type="http://schemas.openxmlformats.org/officeDocument/2006/relationships/hyperlink" Target="https://www.the-numbers.com/box-office-records/domestic/all-movies/theatrical-distributors/walt-disney" TargetMode="External"/><Relationship Id="rId2" Type="http://schemas.openxmlformats.org/officeDocument/2006/relationships/hyperlink" Target="https://www.the-numbers.com/box-office-records/international/all-movies/cumulative/all-time" TargetMode="External"/><Relationship Id="rId1" Type="http://schemas.openxmlformats.org/officeDocument/2006/relationships/hyperlink" Target="https://www.the-numbers.com/box-office-records/domestic/all-movies/cumulative/all-time" TargetMode="External"/><Relationship Id="rId6" Type="http://schemas.openxmlformats.org/officeDocument/2006/relationships/hyperlink" Target="https://www.the-numbers.com/box-office-records/worldwide/all-movies/creative-types/super-hero" TargetMode="External"/><Relationship Id="rId5" Type="http://schemas.openxmlformats.org/officeDocument/2006/relationships/hyperlink" Target="https://www.the-numbers.com/box-office-records/international/all-movies/creative-types/super-hero"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records/worldwide/all-movies/theatrical-distributors/walt-disney"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he-numbers.com/box-office-chart/weekly/2019/08/16" TargetMode="External"/><Relationship Id="rId13" Type="http://schemas.openxmlformats.org/officeDocument/2006/relationships/hyperlink" Target="https://www.the-numbers.com/box-office-chart/weekly/2019/09/20" TargetMode="External"/><Relationship Id="rId18" Type="http://schemas.openxmlformats.org/officeDocument/2006/relationships/hyperlink" Target="https://www.the-numbers.com/box-office-chart/weekly/2024/05/24" TargetMode="External"/><Relationship Id="rId3" Type="http://schemas.openxmlformats.org/officeDocument/2006/relationships/hyperlink" Target="https://www.the-numbers.com/box-office-chart/weekly/2019/07/12" TargetMode="External"/><Relationship Id="rId7" Type="http://schemas.openxmlformats.org/officeDocument/2006/relationships/hyperlink" Target="https://www.the-numbers.com/box-office-chart/weekly/2019/08/09" TargetMode="External"/><Relationship Id="rId12" Type="http://schemas.openxmlformats.org/officeDocument/2006/relationships/hyperlink" Target="https://www.the-numbers.com/box-office-chart/weekly/2019/09/13" TargetMode="External"/><Relationship Id="rId17" Type="http://schemas.openxmlformats.org/officeDocument/2006/relationships/hyperlink" Target="https://www.the-numbers.com/box-office-chart/weekly/2019/10/18" TargetMode="External"/><Relationship Id="rId2" Type="http://schemas.openxmlformats.org/officeDocument/2006/relationships/hyperlink" Target="https://www.the-numbers.com/box-office-chart/weekly/2019/07/05" TargetMode="External"/><Relationship Id="rId16" Type="http://schemas.openxmlformats.org/officeDocument/2006/relationships/hyperlink" Target="https://www.the-numbers.com/box-office-chart/weekly/2019/10/11" TargetMode="External"/><Relationship Id="rId1" Type="http://schemas.openxmlformats.org/officeDocument/2006/relationships/hyperlink" Target="https://www.the-numbers.com/box-office-chart/weekly/2019/06/28" TargetMode="External"/><Relationship Id="rId6" Type="http://schemas.openxmlformats.org/officeDocument/2006/relationships/hyperlink" Target="https://www.the-numbers.com/box-office-chart/weekly/2019/08/02" TargetMode="External"/><Relationship Id="rId11" Type="http://schemas.openxmlformats.org/officeDocument/2006/relationships/hyperlink" Target="https://www.the-numbers.com/box-office-chart/weekly/2019/09/06" TargetMode="External"/><Relationship Id="rId5" Type="http://schemas.openxmlformats.org/officeDocument/2006/relationships/hyperlink" Target="https://www.the-numbers.com/box-office-chart/weekly/2019/07/26" TargetMode="External"/><Relationship Id="rId15" Type="http://schemas.openxmlformats.org/officeDocument/2006/relationships/hyperlink" Target="https://www.the-numbers.com/box-office-chart/weekly/2019/10/04" TargetMode="External"/><Relationship Id="rId10" Type="http://schemas.openxmlformats.org/officeDocument/2006/relationships/hyperlink" Target="https://www.the-numbers.com/box-office-chart/weekly/2019/08/30" TargetMode="External"/><Relationship Id="rId4" Type="http://schemas.openxmlformats.org/officeDocument/2006/relationships/hyperlink" Target="https://www.the-numbers.com/box-office-chart/weekly/2019/07/19" TargetMode="External"/><Relationship Id="rId9" Type="http://schemas.openxmlformats.org/officeDocument/2006/relationships/hyperlink" Target="https://www.the-numbers.com/box-office-chart/weekly/2019/08/23" TargetMode="External"/><Relationship Id="rId14" Type="http://schemas.openxmlformats.org/officeDocument/2006/relationships/hyperlink" Target="https://www.the-numbers.com/box-office-chart/weekly/2019/09/27"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the-numbers.com/box-office-chart/weekly/2021/08/27" TargetMode="External"/><Relationship Id="rId13" Type="http://schemas.openxmlformats.org/officeDocument/2006/relationships/hyperlink" Target="https://www.the-numbers.com/box-office-chart/weekly/2021/10/01" TargetMode="External"/><Relationship Id="rId3" Type="http://schemas.openxmlformats.org/officeDocument/2006/relationships/hyperlink" Target="https://www.the-numbers.com/box-office-chart/weekly/2021/07/23" TargetMode="External"/><Relationship Id="rId7" Type="http://schemas.openxmlformats.org/officeDocument/2006/relationships/hyperlink" Target="https://www.the-numbers.com/box-office-chart/weekly/2021/08/20" TargetMode="External"/><Relationship Id="rId12" Type="http://schemas.openxmlformats.org/officeDocument/2006/relationships/hyperlink" Target="https://www.the-numbers.com/box-office-chart/weekly/2021/09/24" TargetMode="External"/><Relationship Id="rId2" Type="http://schemas.openxmlformats.org/officeDocument/2006/relationships/hyperlink" Target="https://www.the-numbers.com/box-office-chart/weekly/2021/07/16" TargetMode="External"/><Relationship Id="rId1" Type="http://schemas.openxmlformats.org/officeDocument/2006/relationships/hyperlink" Target="https://www.the-numbers.com/box-office-chart/weekly/2021/07/09" TargetMode="External"/><Relationship Id="rId6" Type="http://schemas.openxmlformats.org/officeDocument/2006/relationships/hyperlink" Target="https://www.the-numbers.com/box-office-chart/weekly/2021/08/13" TargetMode="External"/><Relationship Id="rId11" Type="http://schemas.openxmlformats.org/officeDocument/2006/relationships/hyperlink" Target="https://www.the-numbers.com/box-office-chart/weekly/2021/09/17" TargetMode="External"/><Relationship Id="rId5" Type="http://schemas.openxmlformats.org/officeDocument/2006/relationships/hyperlink" Target="https://www.the-numbers.com/box-office-chart/weekly/2021/08/06" TargetMode="External"/><Relationship Id="rId10" Type="http://schemas.openxmlformats.org/officeDocument/2006/relationships/hyperlink" Target="https://www.the-numbers.com/box-office-chart/weekly/2021/09/10" TargetMode="External"/><Relationship Id="rId4" Type="http://schemas.openxmlformats.org/officeDocument/2006/relationships/hyperlink" Target="https://www.the-numbers.com/box-office-chart/weekly/2021/07/30" TargetMode="External"/><Relationship Id="rId9" Type="http://schemas.openxmlformats.org/officeDocument/2006/relationships/hyperlink" Target="https://www.the-numbers.com/box-office-chart/weekly/2021/09/03" TargetMode="External"/><Relationship Id="rId14" Type="http://schemas.openxmlformats.org/officeDocument/2006/relationships/hyperlink" Target="https://www.the-numbers.com/box-office-chart/weekly/2021/10/08"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the-numbers.com/box-office-records/international/all-movies/theatrical-distributors/walt-disney" TargetMode="External"/><Relationship Id="rId13" Type="http://schemas.openxmlformats.org/officeDocument/2006/relationships/hyperlink" Target="https://www.the-numbers.com/box-office-chart/weekly/2021/09/24" TargetMode="External"/><Relationship Id="rId18" Type="http://schemas.openxmlformats.org/officeDocument/2006/relationships/hyperlink" Target="https://www.the-numbers.com/box-office-chart/weekly/2021/10/29" TargetMode="External"/><Relationship Id="rId3" Type="http://schemas.openxmlformats.org/officeDocument/2006/relationships/hyperlink" Target="https://www.the-numbers.com/box-office-records/worldwide/all-movies/cumulative/all-time/301" TargetMode="External"/><Relationship Id="rId21" Type="http://schemas.openxmlformats.org/officeDocument/2006/relationships/hyperlink" Target="https://www.the-numbers.com/box-office-chart/weekly/2021/11/19" TargetMode="External"/><Relationship Id="rId7" Type="http://schemas.openxmlformats.org/officeDocument/2006/relationships/hyperlink" Target="https://www.the-numbers.com/box-office-records/domestic/all-movies/theatrical-distributors/walt-disney" TargetMode="External"/><Relationship Id="rId12" Type="http://schemas.openxmlformats.org/officeDocument/2006/relationships/hyperlink" Target="https://www.the-numbers.com/box-office-chart/weekly/2021/09/17" TargetMode="External"/><Relationship Id="rId17" Type="http://schemas.openxmlformats.org/officeDocument/2006/relationships/hyperlink" Target="https://www.the-numbers.com/box-office-chart/weekly/2021/10/22" TargetMode="External"/><Relationship Id="rId2" Type="http://schemas.openxmlformats.org/officeDocument/2006/relationships/hyperlink" Target="https://www.the-numbers.com/box-office-records/international/all-movies/cumulative/all-time/401" TargetMode="External"/><Relationship Id="rId16" Type="http://schemas.openxmlformats.org/officeDocument/2006/relationships/hyperlink" Target="https://www.the-numbers.com/box-office-chart/weekly/2021/10/15" TargetMode="External"/><Relationship Id="rId20" Type="http://schemas.openxmlformats.org/officeDocument/2006/relationships/hyperlink" Target="https://www.the-numbers.com/box-office-chart/weekly/2021/11/12" TargetMode="External"/><Relationship Id="rId1" Type="http://schemas.openxmlformats.org/officeDocument/2006/relationships/hyperlink" Target="https://www.the-numbers.com/box-office-records/domestic/all-movies/cumulative/all-time/101" TargetMode="External"/><Relationship Id="rId6" Type="http://schemas.openxmlformats.org/officeDocument/2006/relationships/hyperlink" Target="https://www.the-numbers.com/box-office-records/worldwide/all-movies/creative-types/super-hero" TargetMode="External"/><Relationship Id="rId11" Type="http://schemas.openxmlformats.org/officeDocument/2006/relationships/hyperlink" Target="https://www.the-numbers.com/box-office-chart/weekly/2021/09/10"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chart/weekly/2021/10/08" TargetMode="External"/><Relationship Id="rId10" Type="http://schemas.openxmlformats.org/officeDocument/2006/relationships/hyperlink" Target="https://www.the-numbers.com/box-office-chart/weekly/2021/09/03" TargetMode="External"/><Relationship Id="rId19" Type="http://schemas.openxmlformats.org/officeDocument/2006/relationships/hyperlink" Target="https://www.the-numbers.com/box-office-chart/weekly/2021/11/05"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records/worldwide/all-movies/theatrical-distributors/walt-disney" TargetMode="External"/><Relationship Id="rId14" Type="http://schemas.openxmlformats.org/officeDocument/2006/relationships/hyperlink" Target="https://www.the-numbers.com/box-office-chart/weekly/2021/10/01" TargetMode="External"/><Relationship Id="rId22" Type="http://schemas.openxmlformats.org/officeDocument/2006/relationships/hyperlink" Target="https://www.the-numbers.com/box-office-chart/weekly/2021/11/26"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the-numbers.com/box-office-records/international/all-movies/theatrical-distributors/walt-disney" TargetMode="External"/><Relationship Id="rId13" Type="http://schemas.openxmlformats.org/officeDocument/2006/relationships/hyperlink" Target="https://www.the-numbers.com/box-office-chart/weekly/2021/11/26" TargetMode="External"/><Relationship Id="rId18" Type="http://schemas.openxmlformats.org/officeDocument/2006/relationships/hyperlink" Target="https://www.the-numbers.com/box-office-chart/weekly/2021/12/31" TargetMode="External"/><Relationship Id="rId3" Type="http://schemas.openxmlformats.org/officeDocument/2006/relationships/hyperlink" Target="https://www.the-numbers.com/box-office-records/worldwide/all-movies/cumulative/all-time/301" TargetMode="External"/><Relationship Id="rId21" Type="http://schemas.openxmlformats.org/officeDocument/2006/relationships/hyperlink" Target="https://www.the-numbers.com/box-office-chart/weekly/2022/01/21" TargetMode="External"/><Relationship Id="rId7" Type="http://schemas.openxmlformats.org/officeDocument/2006/relationships/hyperlink" Target="https://www.the-numbers.com/box-office-records/domestic/all-movies/theatrical-distributors/walt-disney" TargetMode="External"/><Relationship Id="rId12" Type="http://schemas.openxmlformats.org/officeDocument/2006/relationships/hyperlink" Target="https://www.the-numbers.com/box-office-chart/weekly/2021/11/19" TargetMode="External"/><Relationship Id="rId17" Type="http://schemas.openxmlformats.org/officeDocument/2006/relationships/hyperlink" Target="https://www.the-numbers.com/box-office-chart/weekly/2021/12/24" TargetMode="External"/><Relationship Id="rId2" Type="http://schemas.openxmlformats.org/officeDocument/2006/relationships/hyperlink" Target="https://www.the-numbers.com/box-office-records/international/all-movies/cumulative/all-time/401" TargetMode="External"/><Relationship Id="rId16" Type="http://schemas.openxmlformats.org/officeDocument/2006/relationships/hyperlink" Target="https://www.the-numbers.com/box-office-chart/weekly/2021/12/17" TargetMode="External"/><Relationship Id="rId20" Type="http://schemas.openxmlformats.org/officeDocument/2006/relationships/hyperlink" Target="https://www.the-numbers.com/box-office-chart/weekly/2022/01/14" TargetMode="External"/><Relationship Id="rId1" Type="http://schemas.openxmlformats.org/officeDocument/2006/relationships/hyperlink" Target="https://www.the-numbers.com/box-office-records/domestic/all-movies/cumulative/all-time/301" TargetMode="External"/><Relationship Id="rId6" Type="http://schemas.openxmlformats.org/officeDocument/2006/relationships/hyperlink" Target="https://www.the-numbers.com/box-office-records/worldwide/all-movies/creative-types/super-hero" TargetMode="External"/><Relationship Id="rId11" Type="http://schemas.openxmlformats.org/officeDocument/2006/relationships/hyperlink" Target="https://www.the-numbers.com/box-office-chart/weekly/2021/11/12"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chart/weekly/2021/12/10" TargetMode="External"/><Relationship Id="rId10" Type="http://schemas.openxmlformats.org/officeDocument/2006/relationships/hyperlink" Target="https://www.the-numbers.com/box-office-chart/weekly/2021/11/05" TargetMode="External"/><Relationship Id="rId19" Type="http://schemas.openxmlformats.org/officeDocument/2006/relationships/hyperlink" Target="https://www.the-numbers.com/box-office-chart/weekly/2022/01/07"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records/worldwide/all-movies/theatrical-distributors/walt-disney" TargetMode="External"/><Relationship Id="rId14" Type="http://schemas.openxmlformats.org/officeDocument/2006/relationships/hyperlink" Target="https://www.the-numbers.com/box-office-chart/weekly/2021/12/03"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the-numbers.com/box-office-chart/weekly/2022/01/28" TargetMode="External"/><Relationship Id="rId18" Type="http://schemas.openxmlformats.org/officeDocument/2006/relationships/hyperlink" Target="https://www.the-numbers.com/box-office-chart/weekly/2022/03/04" TargetMode="External"/><Relationship Id="rId26" Type="http://schemas.openxmlformats.org/officeDocument/2006/relationships/hyperlink" Target="https://www.the-numbers.com/box-office-chart/weekly/2022/04/29" TargetMode="External"/><Relationship Id="rId39" Type="http://schemas.openxmlformats.org/officeDocument/2006/relationships/hyperlink" Target="https://www.the-numbers.com/box-office-chart/weekly/2024/05/31" TargetMode="External"/><Relationship Id="rId21" Type="http://schemas.openxmlformats.org/officeDocument/2006/relationships/hyperlink" Target="https://www.the-numbers.com/box-office-chart/weekly/2022/03/25" TargetMode="External"/><Relationship Id="rId34" Type="http://schemas.openxmlformats.org/officeDocument/2006/relationships/hyperlink" Target="https://www.the-numbers.com/box-office-chart/weekly/2022/06/24" TargetMode="External"/><Relationship Id="rId7" Type="http://schemas.openxmlformats.org/officeDocument/2006/relationships/hyperlink" Target="https://www.the-numbers.com/box-office-chart/weekly/2021/12/17" TargetMode="External"/><Relationship Id="rId12" Type="http://schemas.openxmlformats.org/officeDocument/2006/relationships/hyperlink" Target="https://www.the-numbers.com/box-office-chart/weekly/2022/01/21" TargetMode="External"/><Relationship Id="rId17" Type="http://schemas.openxmlformats.org/officeDocument/2006/relationships/hyperlink" Target="https://www.the-numbers.com/box-office-chart/weekly/2022/02/25" TargetMode="External"/><Relationship Id="rId25" Type="http://schemas.openxmlformats.org/officeDocument/2006/relationships/hyperlink" Target="https://www.the-numbers.com/box-office-chart/weekly/2022/04/22" TargetMode="External"/><Relationship Id="rId33" Type="http://schemas.openxmlformats.org/officeDocument/2006/relationships/hyperlink" Target="https://www.the-numbers.com/box-office-chart/weekly/2022/06/17" TargetMode="External"/><Relationship Id="rId38" Type="http://schemas.openxmlformats.org/officeDocument/2006/relationships/hyperlink" Target="https://www.the-numbers.com/box-office-chart/weekly/2022/09/23" TargetMode="External"/><Relationship Id="rId2" Type="http://schemas.openxmlformats.org/officeDocument/2006/relationships/hyperlink" Target="https://www.the-numbers.com/box-office-records/international/all-movies/cumulative/all-time" TargetMode="External"/><Relationship Id="rId16" Type="http://schemas.openxmlformats.org/officeDocument/2006/relationships/hyperlink" Target="https://www.the-numbers.com/box-office-chart/weekly/2022/02/18" TargetMode="External"/><Relationship Id="rId20" Type="http://schemas.openxmlformats.org/officeDocument/2006/relationships/hyperlink" Target="https://www.the-numbers.com/box-office-chart/weekly/2022/03/18" TargetMode="External"/><Relationship Id="rId29" Type="http://schemas.openxmlformats.org/officeDocument/2006/relationships/hyperlink" Target="https://www.the-numbers.com/box-office-chart/weekly/2022/05/20" TargetMode="External"/><Relationship Id="rId1" Type="http://schemas.openxmlformats.org/officeDocument/2006/relationships/hyperlink" Target="https://www.the-numbers.com/box-office-records/domestic/all-movies/cumulative/all-time" TargetMode="External"/><Relationship Id="rId6" Type="http://schemas.openxmlformats.org/officeDocument/2006/relationships/hyperlink" Target="https://www.the-numbers.com/box-office-records/worldwide/all-movies/creative-types/super-hero" TargetMode="External"/><Relationship Id="rId11" Type="http://schemas.openxmlformats.org/officeDocument/2006/relationships/hyperlink" Target="https://www.the-numbers.com/box-office-chart/weekly/2022/01/14" TargetMode="External"/><Relationship Id="rId24" Type="http://schemas.openxmlformats.org/officeDocument/2006/relationships/hyperlink" Target="https://www.the-numbers.com/box-office-chart/weekly/2022/04/15" TargetMode="External"/><Relationship Id="rId32" Type="http://schemas.openxmlformats.org/officeDocument/2006/relationships/hyperlink" Target="https://www.the-numbers.com/box-office-chart/weekly/2022/06/10" TargetMode="External"/><Relationship Id="rId37" Type="http://schemas.openxmlformats.org/officeDocument/2006/relationships/hyperlink" Target="https://www.the-numbers.com/box-office-chart/weekly/2022/09/16"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chart/weekly/2022/02/11" TargetMode="External"/><Relationship Id="rId23" Type="http://schemas.openxmlformats.org/officeDocument/2006/relationships/hyperlink" Target="https://www.the-numbers.com/box-office-chart/weekly/2022/04/08" TargetMode="External"/><Relationship Id="rId28" Type="http://schemas.openxmlformats.org/officeDocument/2006/relationships/hyperlink" Target="https://www.the-numbers.com/box-office-chart/weekly/2022/05/13" TargetMode="External"/><Relationship Id="rId36" Type="http://schemas.openxmlformats.org/officeDocument/2006/relationships/hyperlink" Target="https://www.the-numbers.com/box-office-chart/weekly/2022/09/09" TargetMode="External"/><Relationship Id="rId10" Type="http://schemas.openxmlformats.org/officeDocument/2006/relationships/hyperlink" Target="https://www.the-numbers.com/box-office-chart/weekly/2022/01/07" TargetMode="External"/><Relationship Id="rId19" Type="http://schemas.openxmlformats.org/officeDocument/2006/relationships/hyperlink" Target="https://www.the-numbers.com/box-office-chart/weekly/2022/03/11" TargetMode="External"/><Relationship Id="rId31" Type="http://schemas.openxmlformats.org/officeDocument/2006/relationships/hyperlink" Target="https://www.the-numbers.com/box-office-chart/weekly/2022/06/03"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chart/weekly/2021/12/31" TargetMode="External"/><Relationship Id="rId14" Type="http://schemas.openxmlformats.org/officeDocument/2006/relationships/hyperlink" Target="https://www.the-numbers.com/box-office-chart/weekly/2022/02/04" TargetMode="External"/><Relationship Id="rId22" Type="http://schemas.openxmlformats.org/officeDocument/2006/relationships/hyperlink" Target="https://www.the-numbers.com/box-office-chart/weekly/2022/04/01" TargetMode="External"/><Relationship Id="rId27" Type="http://schemas.openxmlformats.org/officeDocument/2006/relationships/hyperlink" Target="https://www.the-numbers.com/box-office-chart/weekly/2022/05/06" TargetMode="External"/><Relationship Id="rId30" Type="http://schemas.openxmlformats.org/officeDocument/2006/relationships/hyperlink" Target="https://www.the-numbers.com/box-office-chart/weekly/2022/05/27" TargetMode="External"/><Relationship Id="rId35" Type="http://schemas.openxmlformats.org/officeDocument/2006/relationships/hyperlink" Target="https://www.the-numbers.com/box-office-chart/weekly/2022/09/02" TargetMode="External"/><Relationship Id="rId8" Type="http://schemas.openxmlformats.org/officeDocument/2006/relationships/hyperlink" Target="https://www.the-numbers.com/box-office-chart/weekly/2021/12/24" TargetMode="External"/><Relationship Id="rId3" Type="http://schemas.openxmlformats.org/officeDocument/2006/relationships/hyperlink" Target="https://www.the-numbers.com/box-office-records/worldwide/all-movies/cumulative/all-time"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the-numbers.com/box-office-records/international/all-movies/theatrical-distributors/walt-disney" TargetMode="External"/><Relationship Id="rId13" Type="http://schemas.openxmlformats.org/officeDocument/2006/relationships/hyperlink" Target="https://www.the-numbers.com/box-office-chart/weekly/2022/05/27" TargetMode="External"/><Relationship Id="rId18" Type="http://schemas.openxmlformats.org/officeDocument/2006/relationships/hyperlink" Target="https://www.the-numbers.com/box-office-chart/weekly/2022/07/01" TargetMode="External"/><Relationship Id="rId3" Type="http://schemas.openxmlformats.org/officeDocument/2006/relationships/hyperlink" Target="https://www.the-numbers.com/box-office-records/worldwide/all-movies/cumulative/all-time" TargetMode="External"/><Relationship Id="rId21" Type="http://schemas.openxmlformats.org/officeDocument/2006/relationships/hyperlink" Target="https://www.the-numbers.com/box-office-chart/weekly/2022/07/22" TargetMode="External"/><Relationship Id="rId7" Type="http://schemas.openxmlformats.org/officeDocument/2006/relationships/hyperlink" Target="https://www.the-numbers.com/box-office-records/domestic/all-movies/theatrical-distributors/walt-disney" TargetMode="External"/><Relationship Id="rId12" Type="http://schemas.openxmlformats.org/officeDocument/2006/relationships/hyperlink" Target="https://www.the-numbers.com/box-office-chart/weekly/2022/05/20" TargetMode="External"/><Relationship Id="rId17" Type="http://schemas.openxmlformats.org/officeDocument/2006/relationships/hyperlink" Target="https://www.the-numbers.com/box-office-chart/weekly/2022/06/24" TargetMode="External"/><Relationship Id="rId2" Type="http://schemas.openxmlformats.org/officeDocument/2006/relationships/hyperlink" Target="https://www.the-numbers.com/box-office-records/international/all-movies/cumulative/all-time/101" TargetMode="External"/><Relationship Id="rId16" Type="http://schemas.openxmlformats.org/officeDocument/2006/relationships/hyperlink" Target="https://www.the-numbers.com/box-office-chart/weekly/2022/06/17" TargetMode="External"/><Relationship Id="rId20" Type="http://schemas.openxmlformats.org/officeDocument/2006/relationships/hyperlink" Target="https://www.the-numbers.com/box-office-chart/weekly/2022/07/15" TargetMode="External"/><Relationship Id="rId1" Type="http://schemas.openxmlformats.org/officeDocument/2006/relationships/hyperlink" Target="https://www.the-numbers.com/box-office-records/domestic/all-movies/cumulative/all-time" TargetMode="External"/><Relationship Id="rId6" Type="http://schemas.openxmlformats.org/officeDocument/2006/relationships/hyperlink" Target="https://www.the-numbers.com/box-office-records/worldwide/all-movies/creative-types/super-hero" TargetMode="External"/><Relationship Id="rId11" Type="http://schemas.openxmlformats.org/officeDocument/2006/relationships/hyperlink" Target="https://www.the-numbers.com/box-office-chart/weekly/2022/05/13" TargetMode="External"/><Relationship Id="rId5" Type="http://schemas.openxmlformats.org/officeDocument/2006/relationships/hyperlink" Target="https://www.the-numbers.com/box-office-records/international/all-movies/creative-types/super-hero" TargetMode="External"/><Relationship Id="rId15" Type="http://schemas.openxmlformats.org/officeDocument/2006/relationships/hyperlink" Target="https://www.the-numbers.com/box-office-chart/weekly/2022/06/10" TargetMode="External"/><Relationship Id="rId23" Type="http://schemas.openxmlformats.org/officeDocument/2006/relationships/hyperlink" Target="https://www.the-numbers.com/box-office-chart/weekly/2022/08/05" TargetMode="External"/><Relationship Id="rId10" Type="http://schemas.openxmlformats.org/officeDocument/2006/relationships/hyperlink" Target="https://www.the-numbers.com/box-office-chart/weekly/2022/05/06" TargetMode="External"/><Relationship Id="rId19" Type="http://schemas.openxmlformats.org/officeDocument/2006/relationships/hyperlink" Target="https://www.the-numbers.com/box-office-chart/weekly/2022/07/08" TargetMode="External"/><Relationship Id="rId4" Type="http://schemas.openxmlformats.org/officeDocument/2006/relationships/hyperlink" Target="https://www.the-numbers.com/box-office-records/domestic/all-movies/creative-types/super-hero" TargetMode="External"/><Relationship Id="rId9" Type="http://schemas.openxmlformats.org/officeDocument/2006/relationships/hyperlink" Target="https://www.the-numbers.com/box-office-records/worldwide/all-movies/theatrical-distributors/walt-disney" TargetMode="External"/><Relationship Id="rId14" Type="http://schemas.openxmlformats.org/officeDocument/2006/relationships/hyperlink" Target="https://www.the-numbers.com/box-office-chart/weekly/2022/06/03" TargetMode="External"/><Relationship Id="rId22" Type="http://schemas.openxmlformats.org/officeDocument/2006/relationships/hyperlink" Target="https://www.the-numbers.com/box-office-chart/weekly/2022/07/2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66BFB-354A-4B74-A6B3-A828C7872FBA}">
  <dimension ref="A1:AE49"/>
  <sheetViews>
    <sheetView tabSelected="1" zoomScale="90" zoomScaleNormal="90" workbookViewId="0">
      <pane ySplit="1" topLeftCell="A29" activePane="bottomLeft" state="frozen"/>
      <selection pane="bottomLeft" activeCell="A32" sqref="A32:XFD32"/>
    </sheetView>
  </sheetViews>
  <sheetFormatPr defaultRowHeight="15" x14ac:dyDescent="0.25"/>
  <cols>
    <col min="1" max="1" width="9.85546875" bestFit="1" customWidth="1"/>
    <col min="3" max="3" width="16" bestFit="1" customWidth="1"/>
    <col min="4" max="4" width="14.28515625" bestFit="1" customWidth="1"/>
    <col min="5" max="5" width="14.28515625" style="50" customWidth="1"/>
    <col min="6" max="6" width="17.28515625" bestFit="1" customWidth="1"/>
    <col min="7" max="7" width="17.28515625" style="50" customWidth="1"/>
    <col min="8" max="8" width="20.7109375" style="133" bestFit="1" customWidth="1"/>
    <col min="9" max="9" width="17.28515625" bestFit="1" customWidth="1"/>
    <col min="10" max="10" width="17.85546875" style="133" bestFit="1" customWidth="1"/>
    <col min="11" max="12" width="17.28515625" style="133" bestFit="1" customWidth="1"/>
    <col min="13" max="13" width="19.85546875" style="78" bestFit="1" customWidth="1"/>
    <col min="14" max="14" width="9.140625" style="81"/>
    <col min="15" max="15" width="18.85546875" style="53" bestFit="1" customWidth="1"/>
    <col min="16" max="16" width="16.85546875" style="53" bestFit="1" customWidth="1"/>
    <col min="17" max="18" width="9.140625" style="51"/>
    <col min="20" max="20" width="19.85546875" style="53" bestFit="1" customWidth="1"/>
    <col min="21" max="21" width="10.85546875" style="54" bestFit="1" customWidth="1"/>
    <col min="22" max="22" width="11.28515625" bestFit="1" customWidth="1"/>
  </cols>
  <sheetData>
    <row r="1" spans="1:31" ht="38.25" customHeight="1" x14ac:dyDescent="0.25">
      <c r="A1" s="2" t="s">
        <v>58</v>
      </c>
      <c r="B1" s="75" t="s">
        <v>60</v>
      </c>
      <c r="C1" s="2" t="s">
        <v>61</v>
      </c>
      <c r="D1" s="2" t="s">
        <v>63</v>
      </c>
      <c r="E1" s="46" t="s">
        <v>116</v>
      </c>
      <c r="F1" s="2" t="s">
        <v>65</v>
      </c>
      <c r="G1" s="76" t="s">
        <v>117</v>
      </c>
      <c r="H1" s="129" t="s">
        <v>273</v>
      </c>
      <c r="I1" s="2" t="s">
        <v>67</v>
      </c>
      <c r="J1" s="134" t="s">
        <v>109</v>
      </c>
      <c r="K1" s="134" t="s">
        <v>111</v>
      </c>
      <c r="L1" s="134" t="s">
        <v>112</v>
      </c>
      <c r="M1" s="68" t="s">
        <v>119</v>
      </c>
      <c r="N1" s="79" t="s">
        <v>119</v>
      </c>
      <c r="O1" s="68" t="s">
        <v>695</v>
      </c>
      <c r="P1" s="68" t="s">
        <v>696</v>
      </c>
      <c r="Q1" s="67" t="s">
        <v>176</v>
      </c>
      <c r="R1" s="67" t="s">
        <v>177</v>
      </c>
      <c r="S1" s="2" t="s">
        <v>120</v>
      </c>
      <c r="T1" s="68" t="s">
        <v>880</v>
      </c>
      <c r="U1" s="69" t="s">
        <v>117</v>
      </c>
      <c r="V1" s="2" t="s">
        <v>123</v>
      </c>
      <c r="W1" s="2" t="s">
        <v>124</v>
      </c>
      <c r="X1" s="2" t="s">
        <v>125</v>
      </c>
      <c r="Y1" s="2" t="s">
        <v>0</v>
      </c>
      <c r="Z1" s="2" t="s">
        <v>126</v>
      </c>
      <c r="AA1" s="2" t="s">
        <v>127</v>
      </c>
      <c r="AB1" s="2" t="s">
        <v>128</v>
      </c>
      <c r="AC1" s="2" t="s">
        <v>129</v>
      </c>
      <c r="AD1" s="2" t="s">
        <v>130</v>
      </c>
      <c r="AE1" s="70" t="s">
        <v>114</v>
      </c>
    </row>
    <row r="2" spans="1:31" ht="30" customHeight="1" x14ac:dyDescent="0.25">
      <c r="A2" s="2" t="s">
        <v>59</v>
      </c>
      <c r="B2" s="75"/>
      <c r="C2" s="2" t="s">
        <v>62</v>
      </c>
      <c r="D2" s="2" t="s">
        <v>64</v>
      </c>
      <c r="E2" s="46" t="s">
        <v>275</v>
      </c>
      <c r="F2" s="2" t="s">
        <v>66</v>
      </c>
      <c r="G2" s="76" t="s">
        <v>118</v>
      </c>
      <c r="H2" s="129" t="s">
        <v>274</v>
      </c>
      <c r="I2" s="2" t="s">
        <v>66</v>
      </c>
      <c r="J2" s="134" t="s">
        <v>110</v>
      </c>
      <c r="K2" s="134" t="s">
        <v>113</v>
      </c>
      <c r="L2" s="134" t="s">
        <v>113</v>
      </c>
      <c r="M2" s="68" t="s">
        <v>200</v>
      </c>
      <c r="N2" s="79" t="s">
        <v>179</v>
      </c>
      <c r="O2" s="68"/>
      <c r="P2" s="68"/>
      <c r="Q2" s="71" t="s">
        <v>175</v>
      </c>
      <c r="R2" s="71" t="s">
        <v>175</v>
      </c>
      <c r="S2" s="2" t="s">
        <v>178</v>
      </c>
      <c r="T2" s="72" t="s">
        <v>121</v>
      </c>
      <c r="U2" s="73" t="s">
        <v>122</v>
      </c>
      <c r="V2" s="70" t="s">
        <v>59</v>
      </c>
      <c r="W2" s="70"/>
      <c r="X2" s="70" t="s">
        <v>168</v>
      </c>
      <c r="Y2" s="70"/>
      <c r="Z2" s="70"/>
      <c r="AA2" s="70"/>
      <c r="AB2" s="70"/>
      <c r="AC2" s="70"/>
      <c r="AD2" s="70"/>
      <c r="AE2" s="74"/>
    </row>
    <row r="3" spans="1:31" x14ac:dyDescent="0.25">
      <c r="A3" s="63">
        <v>39570</v>
      </c>
      <c r="B3" s="64" t="s">
        <v>45</v>
      </c>
      <c r="C3" s="65">
        <v>186000000</v>
      </c>
      <c r="D3" s="65">
        <v>102118668</v>
      </c>
      <c r="E3" s="66">
        <v>0.32100000000000001</v>
      </c>
      <c r="F3" s="65">
        <v>318604126</v>
      </c>
      <c r="G3" s="66">
        <v>0.54400000000000004</v>
      </c>
      <c r="H3" s="130">
        <f>I3-F3</f>
        <v>266567421</v>
      </c>
      <c r="I3" s="65">
        <v>585171547</v>
      </c>
      <c r="J3" s="135">
        <v>183631546</v>
      </c>
      <c r="K3" s="135">
        <v>14890884</v>
      </c>
      <c r="L3" s="133">
        <f>J3+K3</f>
        <v>198522430</v>
      </c>
      <c r="M3" s="77">
        <v>186000000</v>
      </c>
      <c r="N3" s="80">
        <v>3.1</v>
      </c>
      <c r="O3" s="53">
        <f t="shared" ref="O3:O23" si="0">M3*N3</f>
        <v>576600000</v>
      </c>
      <c r="P3" s="53">
        <f t="shared" ref="P3:P23" si="1">I3-O3</f>
        <v>8571547</v>
      </c>
      <c r="Q3" s="52">
        <v>4105</v>
      </c>
      <c r="R3" s="51">
        <v>4154</v>
      </c>
      <c r="S3">
        <v>8</v>
      </c>
      <c r="T3" s="53">
        <v>478323983</v>
      </c>
      <c r="U3" s="54">
        <v>39570</v>
      </c>
      <c r="V3" s="54">
        <v>39721</v>
      </c>
      <c r="W3" t="s">
        <v>167</v>
      </c>
      <c r="X3">
        <v>126</v>
      </c>
      <c r="Y3" t="s">
        <v>169</v>
      </c>
      <c r="Z3" t="s">
        <v>170</v>
      </c>
      <c r="AA3" t="s">
        <v>171</v>
      </c>
      <c r="AB3" t="s">
        <v>172</v>
      </c>
      <c r="AC3" t="s">
        <v>173</v>
      </c>
      <c r="AD3" t="s">
        <v>174</v>
      </c>
      <c r="AE3" s="17" t="s">
        <v>115</v>
      </c>
    </row>
    <row r="4" spans="1:31" ht="45" x14ac:dyDescent="0.25">
      <c r="A4" s="12">
        <v>39612</v>
      </c>
      <c r="B4" s="3" t="s">
        <v>106</v>
      </c>
      <c r="C4" s="5">
        <v>137500000</v>
      </c>
      <c r="D4" s="5">
        <v>55414050</v>
      </c>
      <c r="E4" s="47">
        <v>0.41099999999999998</v>
      </c>
      <c r="F4" s="5">
        <v>134806913</v>
      </c>
      <c r="G4" s="47">
        <v>0.50800000000000001</v>
      </c>
      <c r="H4" s="130">
        <f t="shared" ref="H4:H46" si="2">I4-F4</f>
        <v>130766946</v>
      </c>
      <c r="I4" s="5">
        <v>265573859</v>
      </c>
      <c r="J4" s="136">
        <v>669226.48</v>
      </c>
      <c r="K4" s="136">
        <v>13382003</v>
      </c>
      <c r="L4" s="133">
        <f t="shared" ref="L4:L46" si="3">J4+K4</f>
        <v>14051229.48</v>
      </c>
      <c r="M4" s="78">
        <v>137500000</v>
      </c>
      <c r="N4" s="81">
        <v>1.9</v>
      </c>
      <c r="O4" s="53">
        <f t="shared" si="0"/>
        <v>261250000</v>
      </c>
      <c r="P4" s="53">
        <f t="shared" si="1"/>
        <v>4323859</v>
      </c>
      <c r="Q4" s="51">
        <v>3505</v>
      </c>
      <c r="R4" s="51">
        <v>3508</v>
      </c>
      <c r="S4">
        <v>5</v>
      </c>
      <c r="T4" s="53">
        <v>202398122</v>
      </c>
      <c r="U4" s="54">
        <v>39642</v>
      </c>
      <c r="V4" s="54">
        <v>39742</v>
      </c>
      <c r="W4" t="s">
        <v>167</v>
      </c>
      <c r="X4">
        <v>112</v>
      </c>
      <c r="Y4" t="s">
        <v>169</v>
      </c>
      <c r="Z4" t="s">
        <v>170</v>
      </c>
      <c r="AA4" t="s">
        <v>171</v>
      </c>
      <c r="AB4" t="s">
        <v>172</v>
      </c>
      <c r="AC4" t="s">
        <v>173</v>
      </c>
      <c r="AD4" t="s">
        <v>180</v>
      </c>
      <c r="AE4" s="17" t="s">
        <v>181</v>
      </c>
    </row>
    <row r="5" spans="1:31" ht="30" x14ac:dyDescent="0.25">
      <c r="A5" s="13">
        <v>40305</v>
      </c>
      <c r="B5" s="7" t="s">
        <v>105</v>
      </c>
      <c r="C5" s="9">
        <v>170000000</v>
      </c>
      <c r="D5" s="9">
        <v>128122480</v>
      </c>
      <c r="E5" s="45">
        <v>0.41</v>
      </c>
      <c r="F5" s="9">
        <v>312433331</v>
      </c>
      <c r="G5" s="45">
        <v>0.503</v>
      </c>
      <c r="H5" s="130">
        <f t="shared" si="2"/>
        <v>308723058</v>
      </c>
      <c r="I5" s="9">
        <v>621156389</v>
      </c>
      <c r="J5" s="133">
        <v>131306076</v>
      </c>
      <c r="K5" s="133">
        <v>55174167</v>
      </c>
      <c r="L5" s="133">
        <f t="shared" si="3"/>
        <v>186480243</v>
      </c>
      <c r="M5" s="78">
        <v>170000000</v>
      </c>
      <c r="N5" s="81">
        <v>3.7</v>
      </c>
      <c r="O5" s="53">
        <f t="shared" si="0"/>
        <v>629000000</v>
      </c>
      <c r="P5" s="53">
        <f t="shared" si="1"/>
        <v>-7843611</v>
      </c>
      <c r="Q5" s="51">
        <v>4380</v>
      </c>
      <c r="R5" s="51">
        <v>4390</v>
      </c>
      <c r="S5">
        <v>6.2</v>
      </c>
      <c r="T5" s="53">
        <v>426873425</v>
      </c>
      <c r="U5" s="54">
        <v>40305</v>
      </c>
      <c r="V5" s="54">
        <v>40449</v>
      </c>
      <c r="W5" t="s">
        <v>167</v>
      </c>
      <c r="X5">
        <v>125</v>
      </c>
      <c r="Y5" t="s">
        <v>169</v>
      </c>
      <c r="Z5" t="s">
        <v>170</v>
      </c>
      <c r="AA5" t="s">
        <v>171</v>
      </c>
      <c r="AB5" t="s">
        <v>172</v>
      </c>
      <c r="AC5" t="s">
        <v>173</v>
      </c>
      <c r="AD5" t="s">
        <v>174</v>
      </c>
      <c r="AE5" t="s">
        <v>201</v>
      </c>
    </row>
    <row r="6" spans="1:31" x14ac:dyDescent="0.25">
      <c r="A6" s="12">
        <v>40669</v>
      </c>
      <c r="B6" s="3" t="s">
        <v>104</v>
      </c>
      <c r="C6" s="5">
        <v>150000000</v>
      </c>
      <c r="D6" s="5">
        <v>65723338</v>
      </c>
      <c r="E6" s="47">
        <v>0.36299999999999999</v>
      </c>
      <c r="F6" s="5">
        <v>181030624</v>
      </c>
      <c r="G6" s="47">
        <v>0.40300000000000002</v>
      </c>
      <c r="H6" s="130">
        <f t="shared" si="2"/>
        <v>268295994</v>
      </c>
      <c r="I6" s="5">
        <v>449326618</v>
      </c>
      <c r="J6" s="133">
        <v>35334609</v>
      </c>
      <c r="K6" s="133">
        <v>60262654</v>
      </c>
      <c r="L6" s="133">
        <f t="shared" si="3"/>
        <v>95597263</v>
      </c>
      <c r="M6" s="78">
        <v>150000000</v>
      </c>
      <c r="N6" s="81">
        <v>3</v>
      </c>
      <c r="O6" s="53">
        <f t="shared" si="0"/>
        <v>450000000</v>
      </c>
      <c r="P6" s="53">
        <f t="shared" si="1"/>
        <v>-673382</v>
      </c>
      <c r="Q6" s="51">
        <v>3955</v>
      </c>
      <c r="R6" s="51">
        <v>3963</v>
      </c>
      <c r="S6">
        <v>5.7</v>
      </c>
      <c r="T6" s="53">
        <v>246092071</v>
      </c>
      <c r="U6" s="54">
        <v>40668</v>
      </c>
      <c r="V6" s="54">
        <v>40799</v>
      </c>
      <c r="W6" t="s">
        <v>167</v>
      </c>
      <c r="X6">
        <v>113</v>
      </c>
      <c r="Y6" t="s">
        <v>169</v>
      </c>
      <c r="Z6" t="s">
        <v>170</v>
      </c>
      <c r="AA6" t="s">
        <v>218</v>
      </c>
      <c r="AB6" t="s">
        <v>172</v>
      </c>
      <c r="AC6" t="s">
        <v>173</v>
      </c>
      <c r="AD6" t="s">
        <v>219</v>
      </c>
      <c r="AE6" t="s">
        <v>220</v>
      </c>
    </row>
    <row r="7" spans="1:31" ht="60" x14ac:dyDescent="0.25">
      <c r="A7" s="13">
        <v>40746</v>
      </c>
      <c r="B7" s="7" t="s">
        <v>103</v>
      </c>
      <c r="C7" s="9">
        <v>140000000</v>
      </c>
      <c r="D7" s="9">
        <v>65058524</v>
      </c>
      <c r="E7" s="45">
        <v>0.36799999999999999</v>
      </c>
      <c r="F7" s="9">
        <v>176654505</v>
      </c>
      <c r="G7" s="45">
        <v>0.47699999999999998</v>
      </c>
      <c r="H7" s="130">
        <f t="shared" si="2"/>
        <v>193915271</v>
      </c>
      <c r="I7" s="9">
        <v>370569776</v>
      </c>
      <c r="J7" s="133">
        <v>48856270</v>
      </c>
      <c r="K7" s="133">
        <v>103254809</v>
      </c>
      <c r="L7" s="133">
        <f t="shared" si="3"/>
        <v>152111079</v>
      </c>
      <c r="M7" s="78">
        <v>140000000</v>
      </c>
      <c r="N7" s="81">
        <v>2.6</v>
      </c>
      <c r="O7" s="53">
        <f t="shared" si="0"/>
        <v>364000000</v>
      </c>
      <c r="P7" s="53">
        <f t="shared" si="1"/>
        <v>6569776</v>
      </c>
      <c r="Q7" s="51">
        <v>3715</v>
      </c>
      <c r="R7" s="51">
        <v>3715</v>
      </c>
      <c r="S7">
        <v>5.7</v>
      </c>
      <c r="T7" s="53">
        <v>240143203</v>
      </c>
      <c r="U7" s="54">
        <v>40746</v>
      </c>
      <c r="V7" s="54">
        <v>40841</v>
      </c>
      <c r="W7" t="s">
        <v>167</v>
      </c>
      <c r="X7">
        <v>124</v>
      </c>
      <c r="Y7" t="s">
        <v>169</v>
      </c>
      <c r="Z7" t="s">
        <v>170</v>
      </c>
      <c r="AA7" t="s">
        <v>218</v>
      </c>
      <c r="AB7" t="s">
        <v>172</v>
      </c>
      <c r="AC7" t="s">
        <v>173</v>
      </c>
      <c r="AD7" t="s">
        <v>276</v>
      </c>
      <c r="AE7" t="s">
        <v>277</v>
      </c>
    </row>
    <row r="8" spans="1:31" ht="30" x14ac:dyDescent="0.25">
      <c r="A8" s="12">
        <v>41033</v>
      </c>
      <c r="B8" s="3" t="s">
        <v>102</v>
      </c>
      <c r="C8" s="5">
        <v>225000000</v>
      </c>
      <c r="D8" s="5">
        <v>207438708</v>
      </c>
      <c r="E8" s="47">
        <v>0.33300000000000002</v>
      </c>
      <c r="F8" s="5">
        <v>623357910</v>
      </c>
      <c r="G8" s="47">
        <v>0.41099999999999998</v>
      </c>
      <c r="H8" s="130">
        <f t="shared" si="2"/>
        <v>891742301</v>
      </c>
      <c r="I8" s="5">
        <v>1515100211</v>
      </c>
      <c r="J8" s="133">
        <v>120525515</v>
      </c>
      <c r="K8" s="133">
        <v>131502207</v>
      </c>
      <c r="L8" s="133">
        <f t="shared" si="3"/>
        <v>252027722</v>
      </c>
      <c r="M8" s="78">
        <v>225000000</v>
      </c>
      <c r="N8" s="81">
        <v>6.7</v>
      </c>
      <c r="O8" s="53">
        <f t="shared" si="0"/>
        <v>1507500000</v>
      </c>
      <c r="P8" s="53">
        <f t="shared" si="1"/>
        <v>7600211</v>
      </c>
      <c r="Q8" s="51">
        <v>4349</v>
      </c>
      <c r="R8" s="51">
        <v>4349</v>
      </c>
      <c r="S8">
        <v>8.6999999999999993</v>
      </c>
      <c r="T8" s="53">
        <v>844195760</v>
      </c>
      <c r="U8" s="54">
        <v>41033</v>
      </c>
      <c r="V8" s="54">
        <v>41175</v>
      </c>
      <c r="W8" t="s">
        <v>167</v>
      </c>
      <c r="X8">
        <v>143</v>
      </c>
      <c r="Y8" t="s">
        <v>169</v>
      </c>
      <c r="Z8" t="s">
        <v>170</v>
      </c>
      <c r="AA8" t="s">
        <v>218</v>
      </c>
      <c r="AB8" t="s">
        <v>172</v>
      </c>
      <c r="AC8" t="s">
        <v>173</v>
      </c>
      <c r="AD8" t="s">
        <v>219</v>
      </c>
      <c r="AE8" t="s">
        <v>297</v>
      </c>
    </row>
    <row r="9" spans="1:31" ht="30" x14ac:dyDescent="0.25">
      <c r="A9" s="13">
        <v>41397</v>
      </c>
      <c r="B9" s="7" t="s">
        <v>101</v>
      </c>
      <c r="C9" s="9">
        <v>200000000</v>
      </c>
      <c r="D9" s="9">
        <v>174144585</v>
      </c>
      <c r="E9" s="45">
        <v>0.42599999999999999</v>
      </c>
      <c r="F9" s="9">
        <v>408992272</v>
      </c>
      <c r="G9" s="45">
        <v>0.33700000000000002</v>
      </c>
      <c r="H9" s="130">
        <f t="shared" si="2"/>
        <v>806400000</v>
      </c>
      <c r="I9" s="9">
        <v>1215392272</v>
      </c>
      <c r="J9" s="133">
        <v>30237212</v>
      </c>
      <c r="K9" s="133">
        <v>56844398</v>
      </c>
      <c r="L9" s="133">
        <f t="shared" si="3"/>
        <v>87081610</v>
      </c>
      <c r="M9" s="78">
        <v>200000000</v>
      </c>
      <c r="N9" s="81">
        <v>6.1</v>
      </c>
      <c r="O9" s="53">
        <f t="shared" si="0"/>
        <v>1220000000</v>
      </c>
      <c r="P9" s="53">
        <f t="shared" si="1"/>
        <v>-4607728</v>
      </c>
      <c r="Q9" s="51">
        <v>4253</v>
      </c>
      <c r="R9" s="51">
        <v>4253</v>
      </c>
      <c r="S9">
        <v>6.2</v>
      </c>
      <c r="T9" s="53">
        <v>542304631</v>
      </c>
      <c r="U9" s="54">
        <v>41397</v>
      </c>
      <c r="V9" s="54">
        <v>41541</v>
      </c>
      <c r="W9" t="s">
        <v>167</v>
      </c>
      <c r="X9">
        <v>130</v>
      </c>
      <c r="Y9" t="s">
        <v>169</v>
      </c>
      <c r="Z9" t="s">
        <v>170</v>
      </c>
      <c r="AA9" t="s">
        <v>218</v>
      </c>
      <c r="AB9" t="s">
        <v>172</v>
      </c>
      <c r="AC9" t="s">
        <v>173</v>
      </c>
      <c r="AD9" t="s">
        <v>325</v>
      </c>
      <c r="AE9" t="s">
        <v>326</v>
      </c>
    </row>
    <row r="10" spans="1:31" ht="45" x14ac:dyDescent="0.25">
      <c r="A10" s="12">
        <v>41586</v>
      </c>
      <c r="B10" s="3" t="s">
        <v>100</v>
      </c>
      <c r="C10" s="5">
        <v>150000000</v>
      </c>
      <c r="D10" s="5">
        <v>85737841</v>
      </c>
      <c r="E10" s="47">
        <v>0.41499999999999998</v>
      </c>
      <c r="F10" s="5">
        <v>206362140</v>
      </c>
      <c r="G10" s="47">
        <v>0.32</v>
      </c>
      <c r="H10" s="130">
        <f t="shared" si="2"/>
        <v>438240376</v>
      </c>
      <c r="I10" s="5">
        <v>644602516</v>
      </c>
      <c r="J10" s="133">
        <v>44593302</v>
      </c>
      <c r="K10" s="133">
        <v>49438105</v>
      </c>
      <c r="L10" s="133">
        <f t="shared" si="3"/>
        <v>94031407</v>
      </c>
      <c r="M10" s="78">
        <v>150000000</v>
      </c>
      <c r="N10" s="81">
        <v>4.3</v>
      </c>
      <c r="O10" s="53">
        <f t="shared" si="0"/>
        <v>645000000</v>
      </c>
      <c r="P10" s="53">
        <f t="shared" si="1"/>
        <v>-397484</v>
      </c>
      <c r="Q10" s="51">
        <v>3841</v>
      </c>
      <c r="R10" s="51">
        <v>3841</v>
      </c>
      <c r="S10">
        <v>6.2</v>
      </c>
      <c r="T10" s="53">
        <v>273607633</v>
      </c>
      <c r="U10" s="54">
        <v>41586</v>
      </c>
      <c r="V10" s="54">
        <v>41695</v>
      </c>
      <c r="W10" t="s">
        <v>167</v>
      </c>
      <c r="X10">
        <v>111</v>
      </c>
      <c r="Y10" t="s">
        <v>169</v>
      </c>
      <c r="Z10" t="s">
        <v>170</v>
      </c>
      <c r="AA10" t="s">
        <v>218</v>
      </c>
      <c r="AB10" t="s">
        <v>172</v>
      </c>
      <c r="AC10" t="s">
        <v>173</v>
      </c>
      <c r="AD10" t="s">
        <v>345</v>
      </c>
      <c r="AE10" t="s">
        <v>346</v>
      </c>
    </row>
    <row r="11" spans="1:31" ht="60" x14ac:dyDescent="0.25">
      <c r="A11" s="13">
        <v>41733</v>
      </c>
      <c r="B11" s="7" t="s">
        <v>99</v>
      </c>
      <c r="C11" s="9">
        <v>170000000</v>
      </c>
      <c r="D11" s="9">
        <v>95023721</v>
      </c>
      <c r="E11" s="45">
        <v>0.36599999999999999</v>
      </c>
      <c r="F11" s="9">
        <v>259746958</v>
      </c>
      <c r="G11" s="45">
        <v>0.36399999999999999</v>
      </c>
      <c r="H11" s="130">
        <f t="shared" si="2"/>
        <v>454654931</v>
      </c>
      <c r="I11" s="9">
        <v>714401889</v>
      </c>
      <c r="J11" s="133">
        <v>34098043</v>
      </c>
      <c r="K11" s="133">
        <v>45558627</v>
      </c>
      <c r="L11" s="133">
        <f t="shared" si="3"/>
        <v>79656670</v>
      </c>
      <c r="M11" s="78">
        <v>170000000</v>
      </c>
      <c r="N11" s="81">
        <v>4.2</v>
      </c>
      <c r="O11" s="53">
        <f t="shared" si="0"/>
        <v>714000000</v>
      </c>
      <c r="P11" s="53">
        <f t="shared" si="1"/>
        <v>401889</v>
      </c>
      <c r="Q11" s="51">
        <v>3938</v>
      </c>
      <c r="R11" s="51">
        <v>3938</v>
      </c>
      <c r="S11">
        <v>7</v>
      </c>
      <c r="T11" s="53">
        <v>342726093</v>
      </c>
      <c r="U11" s="54">
        <v>41733</v>
      </c>
      <c r="V11" s="54">
        <v>41891</v>
      </c>
      <c r="W11" t="s">
        <v>167</v>
      </c>
      <c r="X11">
        <v>135</v>
      </c>
      <c r="Y11" t="s">
        <v>169</v>
      </c>
      <c r="Z11" t="s">
        <v>170</v>
      </c>
      <c r="AA11" t="s">
        <v>218</v>
      </c>
      <c r="AB11" t="s">
        <v>172</v>
      </c>
      <c r="AC11" t="s">
        <v>173</v>
      </c>
      <c r="AD11" t="s">
        <v>371</v>
      </c>
      <c r="AE11" t="s">
        <v>372</v>
      </c>
    </row>
    <row r="12" spans="1:31" ht="45" x14ac:dyDescent="0.25">
      <c r="A12" s="12">
        <v>41852</v>
      </c>
      <c r="B12" s="3" t="s">
        <v>53</v>
      </c>
      <c r="C12" s="5">
        <v>170000000</v>
      </c>
      <c r="D12" s="5">
        <v>94320883</v>
      </c>
      <c r="E12" s="47">
        <v>0.28299999999999997</v>
      </c>
      <c r="F12" s="5">
        <v>333714112</v>
      </c>
      <c r="G12" s="47">
        <v>0.433</v>
      </c>
      <c r="H12" s="130">
        <f t="shared" si="2"/>
        <v>437168283</v>
      </c>
      <c r="I12" s="5">
        <v>770882395</v>
      </c>
      <c r="J12" s="133">
        <v>65391470</v>
      </c>
      <c r="K12" s="133">
        <v>86348707</v>
      </c>
      <c r="L12" s="133">
        <f t="shared" si="3"/>
        <v>151740177</v>
      </c>
      <c r="M12" s="78">
        <v>170000000</v>
      </c>
      <c r="N12" s="81">
        <v>4.5</v>
      </c>
      <c r="O12" s="53">
        <f t="shared" si="0"/>
        <v>765000000</v>
      </c>
      <c r="P12" s="53">
        <f t="shared" si="1"/>
        <v>5882395</v>
      </c>
      <c r="Q12" s="51">
        <v>4080</v>
      </c>
      <c r="R12" s="51">
        <v>4080</v>
      </c>
      <c r="S12">
        <v>9.6999999999999993</v>
      </c>
      <c r="T12" s="53">
        <v>440239450</v>
      </c>
      <c r="U12" s="54">
        <v>41852</v>
      </c>
      <c r="V12" s="54">
        <v>41982</v>
      </c>
      <c r="W12" t="s">
        <v>167</v>
      </c>
      <c r="X12">
        <v>121</v>
      </c>
      <c r="Y12" t="s">
        <v>169</v>
      </c>
      <c r="Z12" t="s">
        <v>170</v>
      </c>
      <c r="AA12" t="s">
        <v>218</v>
      </c>
      <c r="AB12" t="s">
        <v>172</v>
      </c>
      <c r="AC12" t="s">
        <v>173</v>
      </c>
      <c r="AD12" t="s">
        <v>371</v>
      </c>
      <c r="AE12" t="s">
        <v>393</v>
      </c>
    </row>
    <row r="13" spans="1:31" ht="45" x14ac:dyDescent="0.25">
      <c r="A13" s="13">
        <v>42125</v>
      </c>
      <c r="B13" s="7" t="s">
        <v>98</v>
      </c>
      <c r="C13" s="9">
        <v>365000000</v>
      </c>
      <c r="D13" s="9">
        <v>191271109</v>
      </c>
      <c r="E13" s="45">
        <v>0.41699999999999998</v>
      </c>
      <c r="F13" s="9">
        <v>459005868</v>
      </c>
      <c r="G13" s="45">
        <v>0.32900000000000001</v>
      </c>
      <c r="H13" s="130">
        <f t="shared" si="2"/>
        <v>936311111</v>
      </c>
      <c r="I13" s="9">
        <v>1395316979</v>
      </c>
      <c r="J13" s="133">
        <v>36060443</v>
      </c>
      <c r="K13" s="133">
        <v>55624219</v>
      </c>
      <c r="L13" s="133">
        <f t="shared" si="3"/>
        <v>91684662</v>
      </c>
      <c r="M13" s="78">
        <v>365000000</v>
      </c>
      <c r="N13" s="81">
        <v>3.8</v>
      </c>
      <c r="O13" s="53">
        <f t="shared" si="0"/>
        <v>1387000000</v>
      </c>
      <c r="P13" s="53">
        <f t="shared" si="1"/>
        <v>8316979</v>
      </c>
      <c r="Q13" s="51">
        <v>4276</v>
      </c>
      <c r="R13" s="51">
        <v>4276</v>
      </c>
      <c r="S13">
        <v>7</v>
      </c>
      <c r="T13" s="53">
        <v>586961233</v>
      </c>
      <c r="U13" s="54">
        <v>42125</v>
      </c>
      <c r="V13" s="54">
        <v>42255</v>
      </c>
      <c r="W13" t="s">
        <v>167</v>
      </c>
      <c r="X13">
        <v>141</v>
      </c>
      <c r="Y13" t="s">
        <v>169</v>
      </c>
      <c r="Z13" t="s">
        <v>170</v>
      </c>
      <c r="AA13" t="s">
        <v>218</v>
      </c>
      <c r="AB13" t="s">
        <v>172</v>
      </c>
      <c r="AC13" t="s">
        <v>173</v>
      </c>
      <c r="AD13" t="s">
        <v>371</v>
      </c>
      <c r="AE13" t="s">
        <v>422</v>
      </c>
    </row>
    <row r="14" spans="1:31" x14ac:dyDescent="0.25">
      <c r="A14" s="12">
        <v>42202</v>
      </c>
      <c r="B14" s="3" t="s">
        <v>97</v>
      </c>
      <c r="C14" s="5">
        <v>130000000</v>
      </c>
      <c r="D14" s="5">
        <v>57225526</v>
      </c>
      <c r="E14" s="47">
        <v>0.318</v>
      </c>
      <c r="F14" s="5">
        <v>180202163</v>
      </c>
      <c r="G14" s="47">
        <v>0.34699999999999998</v>
      </c>
      <c r="H14" s="130">
        <f t="shared" si="2"/>
        <v>338656286</v>
      </c>
      <c r="I14" s="5">
        <v>518858449</v>
      </c>
      <c r="J14" s="133">
        <v>36936624</v>
      </c>
      <c r="K14" s="133">
        <v>33166173</v>
      </c>
      <c r="L14" s="133">
        <f t="shared" si="3"/>
        <v>70102797</v>
      </c>
      <c r="M14" s="78">
        <v>130000000</v>
      </c>
      <c r="N14" s="81">
        <v>4</v>
      </c>
      <c r="O14" s="53">
        <f t="shared" si="0"/>
        <v>520000000</v>
      </c>
      <c r="P14" s="53">
        <f t="shared" si="1"/>
        <v>-1141551</v>
      </c>
      <c r="Q14" s="51">
        <v>3856</v>
      </c>
      <c r="R14" s="51">
        <v>3868</v>
      </c>
      <c r="S14">
        <v>6.7</v>
      </c>
      <c r="T14" s="53">
        <v>230436449</v>
      </c>
      <c r="U14" s="54">
        <v>42202</v>
      </c>
      <c r="V14" s="54">
        <v>42325</v>
      </c>
      <c r="W14" t="s">
        <v>167</v>
      </c>
      <c r="X14">
        <v>117</v>
      </c>
      <c r="Y14" t="s">
        <v>169</v>
      </c>
      <c r="Z14" t="s">
        <v>170</v>
      </c>
      <c r="AB14" t="s">
        <v>172</v>
      </c>
      <c r="AC14" t="s">
        <v>173</v>
      </c>
      <c r="AD14" t="s">
        <v>449</v>
      </c>
      <c r="AE14" t="s">
        <v>450</v>
      </c>
    </row>
    <row r="15" spans="1:31" ht="45" x14ac:dyDescent="0.25">
      <c r="A15" s="13">
        <v>42496</v>
      </c>
      <c r="B15" s="7" t="s">
        <v>96</v>
      </c>
      <c r="C15" s="9">
        <v>250000000</v>
      </c>
      <c r="D15" s="9">
        <v>179139142</v>
      </c>
      <c r="E15" s="45">
        <v>0.439</v>
      </c>
      <c r="F15" s="9">
        <v>408084349</v>
      </c>
      <c r="G15" s="45">
        <v>0.35399999999999998</v>
      </c>
      <c r="H15" s="130">
        <f t="shared" si="2"/>
        <v>743815237</v>
      </c>
      <c r="I15" s="9">
        <v>1151899586</v>
      </c>
      <c r="J15" s="133">
        <v>23816373</v>
      </c>
      <c r="K15" s="133">
        <v>62142658</v>
      </c>
      <c r="L15" s="133">
        <f t="shared" si="3"/>
        <v>85959031</v>
      </c>
      <c r="M15" s="78">
        <v>250000000</v>
      </c>
      <c r="N15" s="81">
        <v>4.5999999999999996</v>
      </c>
      <c r="O15" s="53">
        <f t="shared" si="0"/>
        <v>1150000000</v>
      </c>
      <c r="P15" s="53">
        <f t="shared" si="1"/>
        <v>1899586</v>
      </c>
      <c r="Q15" s="51">
        <v>4226</v>
      </c>
      <c r="R15" s="51">
        <v>4226</v>
      </c>
      <c r="S15">
        <v>6</v>
      </c>
      <c r="T15" s="53">
        <v>508572167</v>
      </c>
      <c r="U15" s="54">
        <v>42496</v>
      </c>
      <c r="V15" s="54">
        <v>42626</v>
      </c>
      <c r="W15" t="s">
        <v>167</v>
      </c>
      <c r="X15">
        <v>146</v>
      </c>
      <c r="Y15" t="s">
        <v>169</v>
      </c>
      <c r="Z15" t="s">
        <v>170</v>
      </c>
      <c r="AA15" t="s">
        <v>218</v>
      </c>
      <c r="AB15" t="s">
        <v>172</v>
      </c>
      <c r="AC15" t="s">
        <v>173</v>
      </c>
      <c r="AD15" t="s">
        <v>371</v>
      </c>
      <c r="AE15" t="s">
        <v>477</v>
      </c>
    </row>
    <row r="16" spans="1:31" ht="30" x14ac:dyDescent="0.25">
      <c r="A16" s="12">
        <v>42678</v>
      </c>
      <c r="B16" s="3" t="s">
        <v>95</v>
      </c>
      <c r="C16" s="5">
        <v>165000000</v>
      </c>
      <c r="D16" s="5">
        <v>85058311</v>
      </c>
      <c r="E16" s="47">
        <v>0.36599999999999999</v>
      </c>
      <c r="F16" s="5">
        <v>232641920</v>
      </c>
      <c r="G16" s="47">
        <v>0.34399999999999997</v>
      </c>
      <c r="H16" s="130">
        <f t="shared" si="2"/>
        <v>443701254</v>
      </c>
      <c r="I16" s="5">
        <v>676343174</v>
      </c>
      <c r="J16" s="133">
        <v>15307227</v>
      </c>
      <c r="K16" s="133">
        <v>44459797</v>
      </c>
      <c r="L16" s="133">
        <f t="shared" si="3"/>
        <v>59767024</v>
      </c>
      <c r="M16" s="78">
        <v>165000000</v>
      </c>
      <c r="N16" s="81">
        <v>4.0999999999999996</v>
      </c>
      <c r="O16" s="53">
        <f t="shared" si="0"/>
        <v>676500000</v>
      </c>
      <c r="P16" s="53">
        <f t="shared" si="1"/>
        <v>-156826</v>
      </c>
      <c r="Q16" s="51">
        <v>3882</v>
      </c>
      <c r="R16" s="51">
        <v>3882</v>
      </c>
      <c r="S16">
        <v>6.3</v>
      </c>
      <c r="T16" s="53">
        <v>289815632</v>
      </c>
      <c r="U16" s="54">
        <v>42678</v>
      </c>
      <c r="V16" s="54">
        <v>42780</v>
      </c>
      <c r="W16" t="s">
        <v>167</v>
      </c>
      <c r="X16">
        <v>115</v>
      </c>
      <c r="Y16" t="s">
        <v>169</v>
      </c>
      <c r="Z16" t="s">
        <v>170</v>
      </c>
      <c r="AA16" t="s">
        <v>218</v>
      </c>
      <c r="AB16" t="s">
        <v>172</v>
      </c>
      <c r="AC16" t="s">
        <v>173</v>
      </c>
      <c r="AD16" t="s">
        <v>371</v>
      </c>
      <c r="AE16" t="s">
        <v>501</v>
      </c>
    </row>
    <row r="17" spans="1:31" ht="60" x14ac:dyDescent="0.25">
      <c r="A17" s="13">
        <v>42860</v>
      </c>
      <c r="B17" s="7" t="s">
        <v>94</v>
      </c>
      <c r="C17" s="9">
        <v>200000000</v>
      </c>
      <c r="D17" s="9">
        <v>146510104</v>
      </c>
      <c r="E17" s="45">
        <v>0.376</v>
      </c>
      <c r="F17" s="9">
        <v>389813101</v>
      </c>
      <c r="G17" s="45">
        <v>0.44900000000000001</v>
      </c>
      <c r="H17" s="130">
        <f t="shared" si="2"/>
        <v>479274862</v>
      </c>
      <c r="I17" s="9">
        <v>869087963</v>
      </c>
      <c r="J17" s="133">
        <v>21161322</v>
      </c>
      <c r="K17" s="133">
        <v>59303431</v>
      </c>
      <c r="L17" s="133">
        <f t="shared" si="3"/>
        <v>80464753</v>
      </c>
      <c r="M17" s="78">
        <v>200000000</v>
      </c>
      <c r="N17" s="81">
        <v>4.3</v>
      </c>
      <c r="O17" s="53">
        <f t="shared" si="0"/>
        <v>860000000</v>
      </c>
      <c r="P17" s="53">
        <f t="shared" si="1"/>
        <v>9087963</v>
      </c>
      <c r="Q17" s="51">
        <v>4347</v>
      </c>
      <c r="R17" s="51">
        <v>4347</v>
      </c>
      <c r="S17">
        <v>7</v>
      </c>
      <c r="T17" s="53">
        <v>468471031</v>
      </c>
      <c r="U17" s="54">
        <v>42853</v>
      </c>
      <c r="V17" s="54">
        <v>42955</v>
      </c>
      <c r="W17" t="s">
        <v>167</v>
      </c>
      <c r="X17">
        <v>136</v>
      </c>
      <c r="Y17" t="s">
        <v>169</v>
      </c>
      <c r="Z17" t="s">
        <v>170</v>
      </c>
      <c r="AA17" t="s">
        <v>218</v>
      </c>
      <c r="AB17" t="s">
        <v>172</v>
      </c>
      <c r="AC17" t="s">
        <v>173</v>
      </c>
      <c r="AD17" t="s">
        <v>371</v>
      </c>
      <c r="AE17" t="s">
        <v>521</v>
      </c>
    </row>
    <row r="18" spans="1:31" ht="60" x14ac:dyDescent="0.25">
      <c r="A18" s="12">
        <v>42923</v>
      </c>
      <c r="B18" s="3" t="s">
        <v>93</v>
      </c>
      <c r="C18" s="5">
        <v>175000000</v>
      </c>
      <c r="D18" s="5">
        <v>117027503</v>
      </c>
      <c r="E18" s="47">
        <v>0.35</v>
      </c>
      <c r="F18" s="5">
        <v>334580976</v>
      </c>
      <c r="G18" s="47">
        <v>0.38100000000000001</v>
      </c>
      <c r="H18" s="130">
        <f t="shared" si="2"/>
        <v>544070151</v>
      </c>
      <c r="I18" s="5">
        <v>878651127</v>
      </c>
      <c r="J18" s="133">
        <v>19266935</v>
      </c>
      <c r="K18" s="133">
        <v>52780419</v>
      </c>
      <c r="L18" s="133">
        <f t="shared" si="3"/>
        <v>72047354</v>
      </c>
      <c r="M18" s="78">
        <v>170000000</v>
      </c>
      <c r="N18" s="81">
        <v>5</v>
      </c>
      <c r="O18" s="53">
        <f t="shared" si="0"/>
        <v>850000000</v>
      </c>
      <c r="P18" s="53">
        <f t="shared" si="1"/>
        <v>28651127</v>
      </c>
      <c r="Q18" s="51">
        <v>4348</v>
      </c>
      <c r="R18" s="51">
        <v>4348</v>
      </c>
      <c r="S18">
        <v>8.1</v>
      </c>
      <c r="T18" s="53">
        <v>402017322</v>
      </c>
      <c r="U18" s="54">
        <v>42923</v>
      </c>
      <c r="V18" s="54">
        <v>43059</v>
      </c>
      <c r="W18" t="s">
        <v>167</v>
      </c>
      <c r="X18">
        <v>133</v>
      </c>
      <c r="Y18" t="s">
        <v>169</v>
      </c>
      <c r="Z18" t="s">
        <v>170</v>
      </c>
      <c r="AA18" t="s">
        <v>218</v>
      </c>
      <c r="AB18" t="s">
        <v>172</v>
      </c>
      <c r="AC18" t="s">
        <v>173</v>
      </c>
      <c r="AD18" t="s">
        <v>522</v>
      </c>
      <c r="AE18" t="s">
        <v>523</v>
      </c>
    </row>
    <row r="19" spans="1:31" ht="45" x14ac:dyDescent="0.25">
      <c r="A19" s="13">
        <v>43042</v>
      </c>
      <c r="B19" s="7" t="s">
        <v>92</v>
      </c>
      <c r="C19" s="9">
        <v>180000000</v>
      </c>
      <c r="D19" s="9">
        <v>122744989</v>
      </c>
      <c r="E19" s="45">
        <v>0.39</v>
      </c>
      <c r="F19" s="9">
        <v>315058289</v>
      </c>
      <c r="G19" s="45">
        <v>0.37</v>
      </c>
      <c r="H19" s="130">
        <f t="shared" si="2"/>
        <v>535424489</v>
      </c>
      <c r="I19" s="9">
        <v>850482778</v>
      </c>
      <c r="J19" s="133">
        <v>17525219</v>
      </c>
      <c r="K19" s="133">
        <v>56885527</v>
      </c>
      <c r="L19" s="133">
        <f t="shared" si="3"/>
        <v>74410746</v>
      </c>
      <c r="M19" s="78">
        <v>180000000</v>
      </c>
      <c r="N19" s="81">
        <v>4.7</v>
      </c>
      <c r="O19" s="53">
        <f t="shared" si="0"/>
        <v>846000000</v>
      </c>
      <c r="P19" s="53">
        <f t="shared" si="1"/>
        <v>4482778</v>
      </c>
      <c r="Q19" s="51">
        <v>4080</v>
      </c>
      <c r="R19" s="51">
        <v>4080</v>
      </c>
      <c r="S19">
        <v>6.5</v>
      </c>
      <c r="T19" s="53">
        <v>378561120</v>
      </c>
      <c r="U19" s="54">
        <v>43035</v>
      </c>
      <c r="V19" s="54">
        <v>43151</v>
      </c>
      <c r="W19" t="s">
        <v>167</v>
      </c>
      <c r="X19">
        <v>130</v>
      </c>
      <c r="Y19" t="s">
        <v>169</v>
      </c>
      <c r="Z19" t="s">
        <v>170</v>
      </c>
      <c r="AA19" t="s">
        <v>218</v>
      </c>
      <c r="AB19" t="s">
        <v>172</v>
      </c>
      <c r="AC19" t="s">
        <v>173</v>
      </c>
      <c r="AD19" t="s">
        <v>371</v>
      </c>
      <c r="AE19" t="s">
        <v>524</v>
      </c>
    </row>
    <row r="20" spans="1:31" ht="30" x14ac:dyDescent="0.25">
      <c r="A20" s="12">
        <v>43147</v>
      </c>
      <c r="B20" s="3" t="s">
        <v>49</v>
      </c>
      <c r="C20" s="5">
        <v>200000000</v>
      </c>
      <c r="D20" s="5">
        <v>202003951</v>
      </c>
      <c r="E20" s="47">
        <v>0.28899999999999998</v>
      </c>
      <c r="F20" s="5">
        <v>700059566</v>
      </c>
      <c r="G20" s="47">
        <v>0.52200000000000002</v>
      </c>
      <c r="H20" s="130">
        <f t="shared" si="2"/>
        <v>634097516</v>
      </c>
      <c r="I20" s="5">
        <v>1334157082</v>
      </c>
      <c r="J20" s="133">
        <v>34154158</v>
      </c>
      <c r="K20" s="133">
        <v>70381544</v>
      </c>
      <c r="L20" s="133">
        <f t="shared" si="3"/>
        <v>104535702</v>
      </c>
      <c r="M20" s="78">
        <v>200000000</v>
      </c>
      <c r="N20" s="81">
        <v>6.7</v>
      </c>
      <c r="O20" s="53">
        <f t="shared" si="0"/>
        <v>1340000000</v>
      </c>
      <c r="P20" s="53">
        <f t="shared" si="1"/>
        <v>-5842918</v>
      </c>
      <c r="Q20" s="51">
        <v>4020</v>
      </c>
      <c r="R20" s="51">
        <v>4084</v>
      </c>
      <c r="S20">
        <v>9.9</v>
      </c>
      <c r="T20" s="53">
        <v>823391008</v>
      </c>
      <c r="U20" s="54">
        <v>43147</v>
      </c>
      <c r="V20" s="54">
        <v>43238</v>
      </c>
      <c r="W20" t="s">
        <v>167</v>
      </c>
      <c r="X20">
        <v>120</v>
      </c>
      <c r="Y20" t="s">
        <v>169</v>
      </c>
      <c r="Z20" t="s">
        <v>170</v>
      </c>
      <c r="AA20" t="s">
        <v>218</v>
      </c>
      <c r="AB20" t="s">
        <v>172</v>
      </c>
      <c r="AC20" t="s">
        <v>173</v>
      </c>
      <c r="AD20" t="s">
        <v>371</v>
      </c>
      <c r="AE20" s="84" t="s">
        <v>525</v>
      </c>
    </row>
    <row r="21" spans="1:31" ht="45" x14ac:dyDescent="0.25">
      <c r="A21" s="13">
        <v>43217</v>
      </c>
      <c r="B21" s="7" t="s">
        <v>91</v>
      </c>
      <c r="C21" s="9">
        <v>300000000</v>
      </c>
      <c r="D21" s="9">
        <v>257698183</v>
      </c>
      <c r="E21" s="45">
        <v>0.38</v>
      </c>
      <c r="F21" s="9">
        <v>678815482</v>
      </c>
      <c r="G21" s="45">
        <v>0.33100000000000002</v>
      </c>
      <c r="H21" s="130">
        <f t="shared" si="2"/>
        <v>1369544272</v>
      </c>
      <c r="I21" s="9">
        <v>2048359754</v>
      </c>
      <c r="J21" s="133">
        <v>25825573</v>
      </c>
      <c r="K21" s="133">
        <v>78258528</v>
      </c>
      <c r="L21" s="133">
        <f t="shared" si="3"/>
        <v>104084101</v>
      </c>
      <c r="M21" s="78">
        <v>300000000</v>
      </c>
      <c r="N21" s="81">
        <v>6.8</v>
      </c>
      <c r="O21" s="53">
        <f t="shared" si="0"/>
        <v>2040000000</v>
      </c>
      <c r="P21" s="53">
        <f t="shared" si="1"/>
        <v>8359754</v>
      </c>
      <c r="Q21" s="51">
        <v>4474</v>
      </c>
      <c r="R21" s="51">
        <v>4474</v>
      </c>
      <c r="S21">
        <v>7.7</v>
      </c>
      <c r="T21" s="53">
        <v>803252566</v>
      </c>
      <c r="U21" s="54">
        <v>43217</v>
      </c>
      <c r="V21" s="54">
        <v>43312</v>
      </c>
      <c r="W21" t="s">
        <v>167</v>
      </c>
      <c r="X21">
        <v>156</v>
      </c>
      <c r="Y21" t="s">
        <v>169</v>
      </c>
      <c r="Z21" t="s">
        <v>170</v>
      </c>
      <c r="AA21" t="s">
        <v>218</v>
      </c>
      <c r="AB21" t="s">
        <v>172</v>
      </c>
      <c r="AC21" t="s">
        <v>173</v>
      </c>
      <c r="AD21" t="s">
        <v>371</v>
      </c>
      <c r="AE21" t="s">
        <v>613</v>
      </c>
    </row>
    <row r="22" spans="1:31" ht="45" x14ac:dyDescent="0.25">
      <c r="A22" s="12">
        <v>43287</v>
      </c>
      <c r="B22" s="3" t="s">
        <v>90</v>
      </c>
      <c r="C22" s="5">
        <v>130000000</v>
      </c>
      <c r="D22" s="5">
        <v>75812205</v>
      </c>
      <c r="E22" s="47">
        <v>0.35</v>
      </c>
      <c r="F22" s="5">
        <v>216648740</v>
      </c>
      <c r="G22" s="47">
        <v>0.34799999999999998</v>
      </c>
      <c r="H22" s="130">
        <f t="shared" si="2"/>
        <v>406495920</v>
      </c>
      <c r="I22" s="5">
        <v>623144660</v>
      </c>
      <c r="J22" s="133">
        <v>17153559</v>
      </c>
      <c r="K22" s="133">
        <v>33758283</v>
      </c>
      <c r="L22" s="133">
        <f t="shared" si="3"/>
        <v>50911842</v>
      </c>
      <c r="M22" s="78">
        <v>130000000</v>
      </c>
      <c r="N22" s="81">
        <v>4.8</v>
      </c>
      <c r="O22" s="53">
        <f t="shared" si="0"/>
        <v>624000000</v>
      </c>
      <c r="P22" s="53">
        <f t="shared" si="1"/>
        <v>-855340</v>
      </c>
      <c r="Q22" s="51">
        <v>4206</v>
      </c>
      <c r="R22" s="51">
        <v>4206</v>
      </c>
      <c r="S22">
        <v>5.9</v>
      </c>
      <c r="T22" s="53">
        <v>256363708</v>
      </c>
      <c r="U22" s="54">
        <v>43287</v>
      </c>
      <c r="V22" s="54">
        <v>43375</v>
      </c>
      <c r="W22" t="s">
        <v>167</v>
      </c>
      <c r="X22">
        <v>118</v>
      </c>
      <c r="Y22" t="s">
        <v>169</v>
      </c>
      <c r="Z22" t="s">
        <v>170</v>
      </c>
      <c r="AA22" t="s">
        <v>218</v>
      </c>
      <c r="AB22" t="s">
        <v>172</v>
      </c>
      <c r="AC22" t="s">
        <v>173</v>
      </c>
      <c r="AD22" t="s">
        <v>371</v>
      </c>
      <c r="AE22" t="s">
        <v>636</v>
      </c>
    </row>
    <row r="23" spans="1:31" ht="30" x14ac:dyDescent="0.25">
      <c r="A23" s="13">
        <v>43532</v>
      </c>
      <c r="B23" s="7" t="s">
        <v>89</v>
      </c>
      <c r="C23" s="9">
        <v>175000000</v>
      </c>
      <c r="D23" s="9">
        <v>153433423</v>
      </c>
      <c r="E23" s="45">
        <v>0.35899999999999999</v>
      </c>
      <c r="F23" s="9">
        <v>426829839</v>
      </c>
      <c r="G23" s="45">
        <v>0.378</v>
      </c>
      <c r="H23" s="130">
        <f t="shared" si="2"/>
        <v>702746255</v>
      </c>
      <c r="I23" s="9">
        <v>1129576094</v>
      </c>
      <c r="J23" s="133">
        <v>19482160</v>
      </c>
      <c r="K23" s="133">
        <v>47970834</v>
      </c>
      <c r="L23" s="133">
        <f t="shared" si="3"/>
        <v>67452994</v>
      </c>
      <c r="M23" s="78">
        <v>175000000</v>
      </c>
      <c r="N23" s="81">
        <v>6.5</v>
      </c>
      <c r="O23" s="53">
        <f t="shared" si="0"/>
        <v>1137500000</v>
      </c>
      <c r="P23" s="53">
        <f t="shared" si="1"/>
        <v>-7923906</v>
      </c>
      <c r="Q23" s="51">
        <v>4310</v>
      </c>
      <c r="R23" s="51">
        <v>4310</v>
      </c>
      <c r="S23">
        <v>6.5</v>
      </c>
      <c r="T23" s="53">
        <v>502917212</v>
      </c>
      <c r="U23" s="54">
        <v>43532</v>
      </c>
      <c r="V23" s="54">
        <v>43613</v>
      </c>
      <c r="W23" t="s">
        <v>167</v>
      </c>
      <c r="X23">
        <v>124</v>
      </c>
      <c r="Y23" t="s">
        <v>169</v>
      </c>
      <c r="Z23" t="s">
        <v>170</v>
      </c>
      <c r="AA23" t="s">
        <v>218</v>
      </c>
      <c r="AB23" t="s">
        <v>172</v>
      </c>
      <c r="AC23" t="s">
        <v>173</v>
      </c>
      <c r="AD23" t="s">
        <v>371</v>
      </c>
      <c r="AE23" s="17" t="s">
        <v>656</v>
      </c>
    </row>
    <row r="24" spans="1:31" ht="45" x14ac:dyDescent="0.25">
      <c r="A24" s="12">
        <v>43581</v>
      </c>
      <c r="B24" s="3" t="s">
        <v>88</v>
      </c>
      <c r="C24" s="5">
        <v>400000000</v>
      </c>
      <c r="D24" s="5">
        <v>357115007</v>
      </c>
      <c r="E24" s="47">
        <v>0.41599999999999998</v>
      </c>
      <c r="F24" s="5">
        <v>858373000</v>
      </c>
      <c r="G24" s="47">
        <v>0.312</v>
      </c>
      <c r="H24" s="130">
        <f t="shared" si="2"/>
        <v>1889869781</v>
      </c>
      <c r="I24" s="5">
        <v>2748242781</v>
      </c>
      <c r="J24" s="133">
        <v>23955813</v>
      </c>
      <c r="K24" s="137">
        <v>83907696</v>
      </c>
      <c r="L24" s="133">
        <f t="shared" si="3"/>
        <v>107863509</v>
      </c>
      <c r="M24" s="78">
        <v>400000000</v>
      </c>
      <c r="N24" s="81">
        <v>6.9</v>
      </c>
      <c r="O24" s="53">
        <f>M24*N24</f>
        <v>2760000000</v>
      </c>
      <c r="P24" s="53">
        <f>I24-O24</f>
        <v>-11757219</v>
      </c>
      <c r="Q24" s="51">
        <v>4662</v>
      </c>
      <c r="R24" s="51">
        <v>4662</v>
      </c>
      <c r="S24">
        <v>8.1</v>
      </c>
      <c r="T24" s="88">
        <v>1010181328</v>
      </c>
      <c r="U24" s="54">
        <v>43581</v>
      </c>
      <c r="V24" s="54">
        <v>43676</v>
      </c>
      <c r="W24" t="s">
        <v>167</v>
      </c>
      <c r="X24">
        <v>181</v>
      </c>
      <c r="Y24" t="s">
        <v>169</v>
      </c>
      <c r="Z24" t="s">
        <v>170</v>
      </c>
      <c r="AA24" t="s">
        <v>218</v>
      </c>
      <c r="AB24" t="s">
        <v>172</v>
      </c>
      <c r="AC24" t="s">
        <v>173</v>
      </c>
      <c r="AD24" t="s">
        <v>371</v>
      </c>
      <c r="AE24" t="s">
        <v>697</v>
      </c>
    </row>
    <row r="25" spans="1:31" ht="60" x14ac:dyDescent="0.25">
      <c r="A25" s="13">
        <v>43648</v>
      </c>
      <c r="B25" s="7" t="s">
        <v>87</v>
      </c>
      <c r="C25" s="9">
        <v>160000000</v>
      </c>
      <c r="D25" s="9">
        <v>92579212</v>
      </c>
      <c r="E25" s="45">
        <v>0.23699999999999999</v>
      </c>
      <c r="F25" s="9">
        <v>391362492</v>
      </c>
      <c r="G25" s="45">
        <v>0.34499999999999997</v>
      </c>
      <c r="H25" s="130">
        <f t="shared" si="2"/>
        <v>741575437</v>
      </c>
      <c r="I25" s="9">
        <v>1132937929</v>
      </c>
      <c r="J25" s="133">
        <v>21563886</v>
      </c>
      <c r="K25" s="133">
        <v>49885685</v>
      </c>
      <c r="L25" s="133">
        <f t="shared" si="3"/>
        <v>71449571</v>
      </c>
      <c r="M25" s="78">
        <v>160000000</v>
      </c>
      <c r="N25" s="81">
        <v>7.1</v>
      </c>
      <c r="O25" s="53">
        <f>M25*N25</f>
        <v>1136000000</v>
      </c>
      <c r="P25" s="53">
        <f>I25-O25</f>
        <v>-3062071</v>
      </c>
      <c r="Q25" s="51">
        <v>4634</v>
      </c>
      <c r="R25" s="51">
        <v>4634</v>
      </c>
      <c r="S25">
        <v>7.2</v>
      </c>
      <c r="T25" s="53">
        <v>460430390</v>
      </c>
      <c r="U25" s="54">
        <v>43648</v>
      </c>
      <c r="V25" s="54">
        <v>43720</v>
      </c>
      <c r="W25" t="s">
        <v>167</v>
      </c>
      <c r="X25">
        <v>129</v>
      </c>
      <c r="Y25" t="s">
        <v>169</v>
      </c>
      <c r="Z25" t="s">
        <v>170</v>
      </c>
      <c r="AA25" t="s">
        <v>218</v>
      </c>
      <c r="AB25" t="s">
        <v>172</v>
      </c>
      <c r="AC25" t="s">
        <v>173</v>
      </c>
      <c r="AD25" t="s">
        <v>698</v>
      </c>
      <c r="AE25" t="s">
        <v>699</v>
      </c>
    </row>
    <row r="26" spans="1:31" ht="30" x14ac:dyDescent="0.25">
      <c r="A26" s="12">
        <v>44386</v>
      </c>
      <c r="B26" s="3" t="s">
        <v>86</v>
      </c>
      <c r="C26" s="5">
        <v>200000000</v>
      </c>
      <c r="D26" s="5">
        <v>80366312</v>
      </c>
      <c r="E26" s="47">
        <v>0.438</v>
      </c>
      <c r="F26" s="5">
        <v>183651655</v>
      </c>
      <c r="G26" s="47">
        <v>0.48399999999999999</v>
      </c>
      <c r="H26" s="130">
        <f t="shared" si="2"/>
        <v>196099476</v>
      </c>
      <c r="I26" s="5">
        <v>379751131</v>
      </c>
      <c r="J26" s="133">
        <v>8379084</v>
      </c>
      <c r="K26" s="133">
        <v>14891763</v>
      </c>
      <c r="L26" s="133">
        <f t="shared" si="3"/>
        <v>23270847</v>
      </c>
      <c r="M26" s="78">
        <v>200000000</v>
      </c>
      <c r="N26" s="81">
        <v>1.9</v>
      </c>
      <c r="O26" s="53">
        <f t="shared" ref="O26:O37" si="4">M26*N26</f>
        <v>380000000</v>
      </c>
      <c r="P26" s="53">
        <f t="shared" ref="P26:P37" si="5">I26-O26</f>
        <v>-248869</v>
      </c>
      <c r="Q26" s="51">
        <v>4161</v>
      </c>
      <c r="R26" s="51">
        <v>4275</v>
      </c>
      <c r="S26">
        <v>6</v>
      </c>
      <c r="T26" s="53">
        <v>194667137</v>
      </c>
      <c r="U26" s="107">
        <v>44386</v>
      </c>
      <c r="V26" s="54">
        <v>44386</v>
      </c>
      <c r="W26" t="s">
        <v>167</v>
      </c>
      <c r="X26">
        <v>133</v>
      </c>
      <c r="Y26" t="s">
        <v>169</v>
      </c>
      <c r="Z26" t="s">
        <v>170</v>
      </c>
      <c r="AA26" t="s">
        <v>218</v>
      </c>
      <c r="AB26" t="s">
        <v>172</v>
      </c>
      <c r="AC26" t="s">
        <v>173</v>
      </c>
      <c r="AD26" t="s">
        <v>371</v>
      </c>
      <c r="AE26" t="s">
        <v>719</v>
      </c>
    </row>
    <row r="27" spans="1:31" ht="75" x14ac:dyDescent="0.25">
      <c r="A27" s="13">
        <v>44442</v>
      </c>
      <c r="B27" s="7" t="s">
        <v>85</v>
      </c>
      <c r="C27" s="9">
        <v>150000000</v>
      </c>
      <c r="D27" s="9">
        <v>75388688</v>
      </c>
      <c r="E27" s="45">
        <v>0.33600000000000002</v>
      </c>
      <c r="F27" s="9">
        <v>224543292</v>
      </c>
      <c r="G27" s="45">
        <v>0.52</v>
      </c>
      <c r="H27" s="130">
        <f t="shared" si="2"/>
        <v>207681342</v>
      </c>
      <c r="I27" s="9">
        <v>432224634</v>
      </c>
      <c r="J27" s="133">
        <v>4558512</v>
      </c>
      <c r="K27" s="133">
        <v>9907776</v>
      </c>
      <c r="L27" s="133">
        <f t="shared" si="3"/>
        <v>14466288</v>
      </c>
      <c r="M27" s="78">
        <v>150000000</v>
      </c>
      <c r="N27" s="81">
        <v>2.9</v>
      </c>
      <c r="O27" s="53">
        <f t="shared" si="4"/>
        <v>435000000</v>
      </c>
      <c r="P27" s="53">
        <f t="shared" si="5"/>
        <v>-2775366</v>
      </c>
      <c r="Q27" s="51">
        <v>4300</v>
      </c>
      <c r="R27" s="51">
        <v>4300</v>
      </c>
      <c r="S27">
        <v>6.7</v>
      </c>
      <c r="T27" s="53">
        <v>238011469</v>
      </c>
      <c r="U27" s="54">
        <v>44442</v>
      </c>
      <c r="V27" s="54">
        <v>44512</v>
      </c>
      <c r="W27" t="s">
        <v>167</v>
      </c>
      <c r="X27">
        <v>132</v>
      </c>
      <c r="Y27" t="s">
        <v>169</v>
      </c>
      <c r="Z27" t="s">
        <v>170</v>
      </c>
      <c r="AA27" t="s">
        <v>218</v>
      </c>
      <c r="AB27" t="s">
        <v>172</v>
      </c>
      <c r="AC27" t="s">
        <v>173</v>
      </c>
      <c r="AD27" t="s">
        <v>371</v>
      </c>
      <c r="AE27" t="s">
        <v>734</v>
      </c>
    </row>
    <row r="28" spans="1:31" x14ac:dyDescent="0.25">
      <c r="A28" s="12">
        <v>44505</v>
      </c>
      <c r="B28" s="3" t="s">
        <v>84</v>
      </c>
      <c r="C28" s="5">
        <v>200000000</v>
      </c>
      <c r="D28" s="5">
        <v>71297219</v>
      </c>
      <c r="E28" s="47">
        <v>0.432</v>
      </c>
      <c r="F28" s="5">
        <v>164870264</v>
      </c>
      <c r="G28" s="47">
        <v>0.41</v>
      </c>
      <c r="H28" s="130">
        <f t="shared" si="2"/>
        <v>236861495</v>
      </c>
      <c r="I28" s="5">
        <v>401731759</v>
      </c>
      <c r="J28" s="133">
        <v>17679549</v>
      </c>
      <c r="K28" s="133">
        <v>4258116</v>
      </c>
      <c r="L28" s="133">
        <f t="shared" si="3"/>
        <v>21937665</v>
      </c>
      <c r="M28" s="78">
        <v>200000000</v>
      </c>
      <c r="N28" s="81">
        <v>2</v>
      </c>
      <c r="O28" s="53">
        <f t="shared" si="4"/>
        <v>400000000</v>
      </c>
      <c r="P28" s="53">
        <f t="shared" si="5"/>
        <v>1731759</v>
      </c>
      <c r="Q28" s="51">
        <v>4090</v>
      </c>
      <c r="R28" s="51">
        <v>4090</v>
      </c>
      <c r="S28">
        <v>6</v>
      </c>
      <c r="T28" s="53">
        <v>174752866</v>
      </c>
      <c r="U28" s="54">
        <v>44505</v>
      </c>
      <c r="V28" s="54">
        <v>44572</v>
      </c>
      <c r="W28" t="s">
        <v>167</v>
      </c>
      <c r="X28">
        <v>156</v>
      </c>
      <c r="Y28" t="s">
        <v>169</v>
      </c>
      <c r="Z28" t="s">
        <v>170</v>
      </c>
      <c r="AA28" t="s">
        <v>218</v>
      </c>
      <c r="AB28" t="s">
        <v>172</v>
      </c>
      <c r="AC28" t="s">
        <v>173</v>
      </c>
      <c r="AD28" t="s">
        <v>371</v>
      </c>
      <c r="AE28" t="s">
        <v>749</v>
      </c>
    </row>
    <row r="29" spans="1:31" ht="60" x14ac:dyDescent="0.25">
      <c r="A29" s="13">
        <v>44547</v>
      </c>
      <c r="B29" s="7" t="s">
        <v>83</v>
      </c>
      <c r="C29" s="9">
        <v>200000000</v>
      </c>
      <c r="D29" s="9">
        <v>260138569</v>
      </c>
      <c r="E29" s="45">
        <v>0.31900000000000001</v>
      </c>
      <c r="F29" s="9">
        <v>814811535</v>
      </c>
      <c r="G29" s="45">
        <v>0.42699999999999999</v>
      </c>
      <c r="H29" s="130">
        <f t="shared" si="2"/>
        <v>1093721184</v>
      </c>
      <c r="I29" s="9">
        <v>1908532719</v>
      </c>
      <c r="J29" s="133">
        <v>10447941</v>
      </c>
      <c r="K29" s="133">
        <v>35720106</v>
      </c>
      <c r="L29" s="133">
        <f t="shared" si="3"/>
        <v>46168047</v>
      </c>
      <c r="M29" s="78">
        <v>200000000</v>
      </c>
      <c r="N29" s="81">
        <v>9.5</v>
      </c>
      <c r="O29" s="53">
        <f t="shared" si="4"/>
        <v>1900000000</v>
      </c>
      <c r="P29" s="53">
        <f t="shared" si="5"/>
        <v>8532719</v>
      </c>
      <c r="Q29" s="51">
        <v>4336</v>
      </c>
      <c r="R29" s="51">
        <v>4336</v>
      </c>
      <c r="S29">
        <v>14.8</v>
      </c>
      <c r="T29" s="53">
        <v>854904192</v>
      </c>
      <c r="U29" s="54">
        <v>44547</v>
      </c>
      <c r="V29" s="54">
        <v>44635</v>
      </c>
      <c r="W29" t="s">
        <v>167</v>
      </c>
      <c r="X29">
        <v>148</v>
      </c>
      <c r="Y29" t="s">
        <v>169</v>
      </c>
      <c r="Z29" t="s">
        <v>170</v>
      </c>
      <c r="AA29" t="s">
        <v>218</v>
      </c>
      <c r="AB29" t="s">
        <v>172</v>
      </c>
      <c r="AC29" t="s">
        <v>173</v>
      </c>
      <c r="AD29" t="s">
        <v>762</v>
      </c>
      <c r="AE29" t="s">
        <v>763</v>
      </c>
    </row>
    <row r="30" spans="1:31" ht="60" x14ac:dyDescent="0.25">
      <c r="A30" s="12">
        <v>44687</v>
      </c>
      <c r="B30" s="3" t="s">
        <v>82</v>
      </c>
      <c r="C30" s="5">
        <v>200000000</v>
      </c>
      <c r="D30" s="5">
        <v>187420998</v>
      </c>
      <c r="E30" s="47">
        <v>0.45600000000000002</v>
      </c>
      <c r="F30" s="5">
        <v>411331607</v>
      </c>
      <c r="G30" s="47">
        <v>0.432</v>
      </c>
      <c r="H30" s="130">
        <f t="shared" si="2"/>
        <v>540893379</v>
      </c>
      <c r="I30" s="5">
        <v>952224986</v>
      </c>
      <c r="J30" s="133">
        <v>4834399</v>
      </c>
      <c r="K30" s="133">
        <v>12958093</v>
      </c>
      <c r="L30" s="133">
        <f t="shared" si="3"/>
        <v>17792492</v>
      </c>
      <c r="M30" s="78">
        <v>200000000</v>
      </c>
      <c r="N30" s="81">
        <v>4.8</v>
      </c>
      <c r="O30" s="53">
        <f t="shared" si="4"/>
        <v>960000000</v>
      </c>
      <c r="P30" s="53">
        <f t="shared" si="5"/>
        <v>-7775014</v>
      </c>
      <c r="Q30" s="51">
        <v>4534</v>
      </c>
      <c r="R30" s="51">
        <v>4534</v>
      </c>
      <c r="S30">
        <v>6.6</v>
      </c>
      <c r="T30" s="53">
        <v>421097307</v>
      </c>
      <c r="U30" s="54">
        <v>44687</v>
      </c>
      <c r="V30" s="54">
        <v>44734</v>
      </c>
      <c r="W30" t="s">
        <v>167</v>
      </c>
      <c r="X30">
        <v>126</v>
      </c>
      <c r="Y30" t="s">
        <v>169</v>
      </c>
      <c r="Z30" t="s">
        <v>170</v>
      </c>
      <c r="AA30" t="s">
        <v>218</v>
      </c>
      <c r="AB30" t="s">
        <v>172</v>
      </c>
      <c r="AC30" t="s">
        <v>173</v>
      </c>
      <c r="AD30" t="s">
        <v>371</v>
      </c>
      <c r="AE30" t="s">
        <v>798</v>
      </c>
    </row>
    <row r="31" spans="1:31" ht="45" x14ac:dyDescent="0.25">
      <c r="A31" s="13">
        <v>44750</v>
      </c>
      <c r="B31" s="7" t="s">
        <v>81</v>
      </c>
      <c r="C31" s="9">
        <v>250000000</v>
      </c>
      <c r="D31" s="9">
        <v>144165107</v>
      </c>
      <c r="E31" s="45">
        <v>0.42</v>
      </c>
      <c r="F31" s="9">
        <v>343256830</v>
      </c>
      <c r="G31" s="45">
        <v>0.45100000000000001</v>
      </c>
      <c r="H31" s="130">
        <f t="shared" si="2"/>
        <v>417671251</v>
      </c>
      <c r="I31" s="9">
        <v>760928081</v>
      </c>
      <c r="J31" s="133">
        <v>6046861</v>
      </c>
      <c r="K31" s="133">
        <v>12570684</v>
      </c>
      <c r="L31" s="133">
        <f t="shared" si="3"/>
        <v>18617545</v>
      </c>
      <c r="M31" s="78">
        <v>250000000</v>
      </c>
      <c r="N31" s="81">
        <v>3</v>
      </c>
      <c r="O31" s="53">
        <f t="shared" si="4"/>
        <v>750000000</v>
      </c>
      <c r="P31" s="53">
        <f t="shared" si="5"/>
        <v>10928081</v>
      </c>
      <c r="Q31" s="51">
        <v>4375</v>
      </c>
      <c r="R31" s="51">
        <v>4375</v>
      </c>
      <c r="S31">
        <v>7.7</v>
      </c>
      <c r="T31" s="53">
        <v>351406321</v>
      </c>
      <c r="U31" s="54">
        <v>44750</v>
      </c>
      <c r="V31" s="54">
        <v>44812</v>
      </c>
      <c r="W31" t="s">
        <v>167</v>
      </c>
      <c r="X31">
        <v>119</v>
      </c>
      <c r="Y31" t="s">
        <v>169</v>
      </c>
      <c r="Z31" t="s">
        <v>170</v>
      </c>
      <c r="AA31" t="s">
        <v>218</v>
      </c>
      <c r="AB31" t="s">
        <v>172</v>
      </c>
      <c r="AC31" t="s">
        <v>173</v>
      </c>
      <c r="AD31" t="s">
        <v>371</v>
      </c>
      <c r="AE31" t="s">
        <v>813</v>
      </c>
    </row>
    <row r="32" spans="1:31" s="122" customFormat="1" ht="30" x14ac:dyDescent="0.25">
      <c r="A32" s="117">
        <v>44841</v>
      </c>
      <c r="B32" s="118" t="s">
        <v>80</v>
      </c>
      <c r="C32" s="119"/>
      <c r="D32" s="119"/>
      <c r="E32" s="120"/>
      <c r="F32" s="119"/>
      <c r="G32" s="120"/>
      <c r="H32" s="131">
        <f t="shared" si="2"/>
        <v>0</v>
      </c>
      <c r="I32" s="119"/>
      <c r="J32" s="138"/>
      <c r="K32" s="138"/>
      <c r="L32" s="138"/>
      <c r="M32" s="123"/>
      <c r="N32" s="124"/>
      <c r="O32" s="121"/>
      <c r="P32" s="121">
        <f t="shared" si="5"/>
        <v>0</v>
      </c>
      <c r="Q32" s="125"/>
      <c r="R32" s="125"/>
      <c r="T32" s="121"/>
      <c r="U32" s="126"/>
    </row>
    <row r="33" spans="1:31" ht="60" x14ac:dyDescent="0.25">
      <c r="A33" s="13">
        <v>44876</v>
      </c>
      <c r="B33" s="7" t="s">
        <v>79</v>
      </c>
      <c r="C33" s="9">
        <v>250000000</v>
      </c>
      <c r="D33" s="9">
        <v>181339761</v>
      </c>
      <c r="E33" s="45">
        <v>0.4</v>
      </c>
      <c r="F33" s="9">
        <v>453829060</v>
      </c>
      <c r="G33" s="45">
        <v>0.53100000000000003</v>
      </c>
      <c r="H33" s="130">
        <f t="shared" si="2"/>
        <v>400156486</v>
      </c>
      <c r="I33" s="9">
        <v>853985546</v>
      </c>
      <c r="J33" s="133">
        <v>3955648</v>
      </c>
      <c r="K33" s="133">
        <v>5007850</v>
      </c>
      <c r="L33" s="133">
        <f t="shared" si="3"/>
        <v>8963498</v>
      </c>
      <c r="M33" s="78">
        <v>250000000</v>
      </c>
      <c r="N33" s="81">
        <v>3.4</v>
      </c>
      <c r="O33" s="53">
        <f t="shared" si="4"/>
        <v>850000000</v>
      </c>
      <c r="P33" s="53">
        <f t="shared" si="5"/>
        <v>3985546</v>
      </c>
      <c r="Q33" s="51">
        <v>4396</v>
      </c>
      <c r="R33" s="51">
        <v>4396</v>
      </c>
      <c r="S33">
        <v>8.3000000000000007</v>
      </c>
      <c r="T33" s="53">
        <v>464192287</v>
      </c>
      <c r="U33" s="54">
        <v>44876</v>
      </c>
      <c r="V33" s="54">
        <v>44958</v>
      </c>
      <c r="W33" t="s">
        <v>167</v>
      </c>
      <c r="X33">
        <v>161</v>
      </c>
      <c r="Y33" t="s">
        <v>169</v>
      </c>
      <c r="Z33" t="s">
        <v>829</v>
      </c>
      <c r="AA33" t="s">
        <v>218</v>
      </c>
      <c r="AB33" t="s">
        <v>172</v>
      </c>
      <c r="AC33" t="s">
        <v>173</v>
      </c>
      <c r="AD33" t="s">
        <v>371</v>
      </c>
      <c r="AE33" t="s">
        <v>828</v>
      </c>
    </row>
    <row r="34" spans="1:31" ht="60" x14ac:dyDescent="0.25">
      <c r="A34" s="12">
        <v>44974</v>
      </c>
      <c r="B34" s="3" t="s">
        <v>78</v>
      </c>
      <c r="C34" s="5">
        <v>200000000</v>
      </c>
      <c r="D34" s="5">
        <v>106109650</v>
      </c>
      <c r="E34" s="47">
        <v>0.495</v>
      </c>
      <c r="F34" s="5">
        <v>214506909</v>
      </c>
      <c r="G34" s="47">
        <v>0.46300000000000002</v>
      </c>
      <c r="H34" s="130">
        <f t="shared" si="2"/>
        <v>249128394</v>
      </c>
      <c r="I34" s="5">
        <v>463635303</v>
      </c>
      <c r="J34" s="133">
        <v>1314047</v>
      </c>
      <c r="K34" s="133">
        <v>3656663</v>
      </c>
      <c r="L34" s="133">
        <f t="shared" si="3"/>
        <v>4970710</v>
      </c>
      <c r="M34" s="78">
        <v>200000000</v>
      </c>
      <c r="N34" s="81">
        <v>2.2999999999999998</v>
      </c>
      <c r="O34" s="53">
        <f t="shared" si="4"/>
        <v>459999999.99999994</v>
      </c>
      <c r="P34" s="53">
        <f t="shared" si="5"/>
        <v>3635303.0000000596</v>
      </c>
      <c r="Q34" s="51">
        <v>4345</v>
      </c>
      <c r="R34" s="51">
        <v>4345</v>
      </c>
      <c r="S34">
        <v>5.2</v>
      </c>
      <c r="T34" s="53">
        <v>214506909</v>
      </c>
      <c r="U34" s="54">
        <v>44974</v>
      </c>
      <c r="V34" s="54">
        <v>45034</v>
      </c>
      <c r="W34" t="s">
        <v>167</v>
      </c>
      <c r="X34">
        <v>124</v>
      </c>
      <c r="Y34" t="s">
        <v>169</v>
      </c>
      <c r="Z34" t="s">
        <v>829</v>
      </c>
      <c r="AA34" t="s">
        <v>218</v>
      </c>
      <c r="AB34" t="s">
        <v>172</v>
      </c>
      <c r="AC34" t="s">
        <v>173</v>
      </c>
      <c r="AD34" t="s">
        <v>345</v>
      </c>
      <c r="AE34" t="s">
        <v>849</v>
      </c>
    </row>
    <row r="35" spans="1:31" ht="60" x14ac:dyDescent="0.25">
      <c r="A35" s="13">
        <v>45051</v>
      </c>
      <c r="B35" s="7" t="s">
        <v>77</v>
      </c>
      <c r="C35" s="9">
        <v>250000000</v>
      </c>
      <c r="D35" s="9">
        <v>118414021</v>
      </c>
      <c r="E35" s="45">
        <v>0.33</v>
      </c>
      <c r="F35" s="9">
        <v>358995815</v>
      </c>
      <c r="G35" s="45">
        <v>0.42499999999999999</v>
      </c>
      <c r="H35" s="130">
        <f t="shared" si="2"/>
        <v>486472929</v>
      </c>
      <c r="I35" s="9">
        <v>845468744</v>
      </c>
      <c r="J35" s="133">
        <v>3516141</v>
      </c>
      <c r="K35" s="133">
        <v>8110675</v>
      </c>
      <c r="L35" s="133">
        <f t="shared" si="3"/>
        <v>11626816</v>
      </c>
      <c r="M35" s="78">
        <v>250000000</v>
      </c>
      <c r="N35" s="81">
        <v>3.4</v>
      </c>
      <c r="O35" s="53">
        <f t="shared" si="4"/>
        <v>850000000</v>
      </c>
      <c r="P35" s="53">
        <f t="shared" si="5"/>
        <v>-4531256</v>
      </c>
      <c r="Q35" s="51">
        <v>4450</v>
      </c>
      <c r="R35" s="51">
        <v>4450</v>
      </c>
      <c r="S35">
        <v>6.9</v>
      </c>
      <c r="T35" s="53">
        <v>358995819</v>
      </c>
      <c r="U35" s="54">
        <v>45051</v>
      </c>
      <c r="V35" s="54">
        <v>45114</v>
      </c>
      <c r="W35" t="s">
        <v>167</v>
      </c>
      <c r="X35">
        <v>150</v>
      </c>
      <c r="Y35" t="s">
        <v>169</v>
      </c>
      <c r="Z35" t="s">
        <v>829</v>
      </c>
      <c r="AA35" t="s">
        <v>218</v>
      </c>
      <c r="AB35" t="s">
        <v>172</v>
      </c>
      <c r="AC35" t="s">
        <v>173</v>
      </c>
      <c r="AD35" t="s">
        <v>371</v>
      </c>
      <c r="AE35" t="s">
        <v>850</v>
      </c>
    </row>
    <row r="36" spans="1:31" ht="30" x14ac:dyDescent="0.25">
      <c r="A36" s="12">
        <v>45240</v>
      </c>
      <c r="B36" s="3" t="s">
        <v>76</v>
      </c>
      <c r="C36" s="5">
        <v>274800000</v>
      </c>
      <c r="D36" s="5">
        <v>46110859</v>
      </c>
      <c r="E36" s="47">
        <v>0.54600000000000004</v>
      </c>
      <c r="F36" s="5">
        <v>84500223</v>
      </c>
      <c r="G36" s="47">
        <v>0.42299999999999999</v>
      </c>
      <c r="H36" s="130">
        <f t="shared" si="2"/>
        <v>115206027</v>
      </c>
      <c r="I36" s="5">
        <v>199706250</v>
      </c>
      <c r="L36" s="133">
        <f t="shared" si="3"/>
        <v>0</v>
      </c>
      <c r="M36" s="78">
        <v>274800000</v>
      </c>
      <c r="N36" s="81">
        <v>0.7</v>
      </c>
      <c r="O36" s="53">
        <f t="shared" si="4"/>
        <v>192360000</v>
      </c>
      <c r="P36" s="53">
        <f t="shared" si="5"/>
        <v>7346250</v>
      </c>
      <c r="Q36" s="51">
        <v>4030</v>
      </c>
      <c r="R36" s="51">
        <v>4030</v>
      </c>
      <c r="S36">
        <v>4.0999999999999996</v>
      </c>
      <c r="T36" s="53">
        <v>84500223</v>
      </c>
      <c r="U36" s="54">
        <v>45240</v>
      </c>
      <c r="V36" s="54">
        <v>45307</v>
      </c>
      <c r="W36" t="s">
        <v>167</v>
      </c>
      <c r="X36">
        <v>105</v>
      </c>
      <c r="Y36" t="s">
        <v>169</v>
      </c>
      <c r="Z36" t="s">
        <v>829</v>
      </c>
      <c r="AA36" t="s">
        <v>218</v>
      </c>
      <c r="AB36" t="s">
        <v>172</v>
      </c>
      <c r="AC36" t="s">
        <v>173</v>
      </c>
      <c r="AD36" t="s">
        <v>371</v>
      </c>
      <c r="AE36" t="s">
        <v>879</v>
      </c>
    </row>
    <row r="37" spans="1:31" s="149" customFormat="1" ht="60" x14ac:dyDescent="0.25">
      <c r="A37" s="139">
        <v>45499</v>
      </c>
      <c r="B37" s="140" t="s">
        <v>75</v>
      </c>
      <c r="C37" s="141">
        <v>200000000</v>
      </c>
      <c r="D37" s="141">
        <v>211435291</v>
      </c>
      <c r="E37" s="142">
        <v>0.35</v>
      </c>
      <c r="F37" s="141">
        <v>603907246</v>
      </c>
      <c r="G37" s="142">
        <v>0.47799999999999998</v>
      </c>
      <c r="H37" s="143">
        <v>660282871</v>
      </c>
      <c r="I37" s="141">
        <v>1264190117</v>
      </c>
      <c r="J37" s="144"/>
      <c r="K37" s="144"/>
      <c r="L37" s="144">
        <f t="shared" si="3"/>
        <v>0</v>
      </c>
      <c r="M37" s="145">
        <v>200000000</v>
      </c>
      <c r="N37" s="146">
        <v>6.3</v>
      </c>
      <c r="O37" s="147">
        <f t="shared" si="4"/>
        <v>1260000000</v>
      </c>
      <c r="P37" s="147">
        <f t="shared" si="5"/>
        <v>4190117</v>
      </c>
      <c r="Q37" s="148">
        <v>4210</v>
      </c>
      <c r="R37" s="148">
        <v>4330</v>
      </c>
      <c r="S37" s="149">
        <v>5.6</v>
      </c>
      <c r="T37" s="147">
        <v>603907246</v>
      </c>
      <c r="U37" s="150">
        <v>45499</v>
      </c>
      <c r="W37" s="149" t="s">
        <v>881</v>
      </c>
      <c r="X37" s="149">
        <v>127</v>
      </c>
      <c r="Y37" s="149" t="s">
        <v>169</v>
      </c>
      <c r="Z37" s="149" t="s">
        <v>829</v>
      </c>
      <c r="AA37" s="149" t="s">
        <v>218</v>
      </c>
      <c r="AB37" s="149" t="s">
        <v>172</v>
      </c>
      <c r="AC37" s="149" t="s">
        <v>173</v>
      </c>
      <c r="AD37" s="149" t="s">
        <v>371</v>
      </c>
      <c r="AE37" s="149" t="s">
        <v>882</v>
      </c>
    </row>
    <row r="38" spans="1:31" ht="60" x14ac:dyDescent="0.25">
      <c r="A38" s="12">
        <v>45702</v>
      </c>
      <c r="B38" s="3" t="s">
        <v>74</v>
      </c>
      <c r="C38" s="4"/>
      <c r="D38" s="4"/>
      <c r="E38" s="47"/>
      <c r="F38" s="4"/>
      <c r="G38" s="47"/>
      <c r="H38" s="130">
        <f t="shared" si="2"/>
        <v>0</v>
      </c>
      <c r="I38" s="4"/>
      <c r="L38" s="133">
        <f t="shared" si="3"/>
        <v>0</v>
      </c>
    </row>
    <row r="39" spans="1:31" ht="30" x14ac:dyDescent="0.25">
      <c r="A39" s="13">
        <v>45779</v>
      </c>
      <c r="B39" s="7" t="s">
        <v>73</v>
      </c>
      <c r="C39" s="8"/>
      <c r="D39" s="8"/>
      <c r="E39" s="45"/>
      <c r="F39" s="8"/>
      <c r="G39" s="45"/>
      <c r="H39" s="130">
        <f t="shared" si="2"/>
        <v>0</v>
      </c>
      <c r="I39" s="8"/>
      <c r="L39" s="133">
        <f t="shared" si="3"/>
        <v>0</v>
      </c>
    </row>
    <row r="40" spans="1:31" ht="45" x14ac:dyDescent="0.25">
      <c r="A40" s="12">
        <v>45863</v>
      </c>
      <c r="B40" s="3" t="s">
        <v>72</v>
      </c>
      <c r="C40" s="4"/>
      <c r="D40" s="4"/>
      <c r="E40" s="47"/>
      <c r="F40" s="4"/>
      <c r="G40" s="47"/>
      <c r="H40" s="130">
        <f t="shared" si="2"/>
        <v>0</v>
      </c>
      <c r="I40" s="4"/>
      <c r="L40" s="133">
        <f t="shared" si="3"/>
        <v>0</v>
      </c>
    </row>
    <row r="41" spans="1:31" x14ac:dyDescent="0.25">
      <c r="A41" s="13">
        <v>45968</v>
      </c>
      <c r="B41" s="7" t="s">
        <v>71</v>
      </c>
      <c r="C41" s="8"/>
      <c r="D41" s="8"/>
      <c r="E41" s="45"/>
      <c r="F41" s="8"/>
      <c r="G41" s="45"/>
      <c r="H41" s="130">
        <f t="shared" si="2"/>
        <v>0</v>
      </c>
      <c r="I41" s="8"/>
      <c r="L41" s="133">
        <f t="shared" si="3"/>
        <v>0</v>
      </c>
    </row>
    <row r="42" spans="1:31" ht="45" x14ac:dyDescent="0.25">
      <c r="A42" s="12">
        <v>46066</v>
      </c>
      <c r="B42" s="3" t="s">
        <v>69</v>
      </c>
      <c r="C42" s="4"/>
      <c r="D42" s="4"/>
      <c r="E42" s="47"/>
      <c r="F42" s="4"/>
      <c r="G42" s="47"/>
      <c r="H42" s="130">
        <f t="shared" si="2"/>
        <v>0</v>
      </c>
      <c r="I42" s="4"/>
      <c r="L42" s="133">
        <f t="shared" si="3"/>
        <v>0</v>
      </c>
    </row>
    <row r="43" spans="1:31" ht="60" x14ac:dyDescent="0.25">
      <c r="A43" s="13">
        <v>46143</v>
      </c>
      <c r="B43" s="7" t="s">
        <v>70</v>
      </c>
      <c r="C43" s="8"/>
      <c r="D43" s="8"/>
      <c r="E43" s="45"/>
      <c r="F43" s="8"/>
      <c r="G43" s="45"/>
      <c r="H43" s="130">
        <f t="shared" si="2"/>
        <v>0</v>
      </c>
      <c r="I43" s="8"/>
      <c r="L43" s="133">
        <f t="shared" si="3"/>
        <v>0</v>
      </c>
    </row>
    <row r="44" spans="1:31" ht="45" x14ac:dyDescent="0.25">
      <c r="A44" s="12">
        <v>46227</v>
      </c>
      <c r="B44" s="3" t="s">
        <v>69</v>
      </c>
      <c r="C44" s="4"/>
      <c r="D44" s="4"/>
      <c r="E44" s="47"/>
      <c r="F44" s="4"/>
      <c r="G44" s="47"/>
      <c r="H44" s="130">
        <f t="shared" si="2"/>
        <v>0</v>
      </c>
      <c r="I44" s="4"/>
      <c r="L44" s="133">
        <f t="shared" si="3"/>
        <v>0</v>
      </c>
    </row>
    <row r="45" spans="1:31" ht="45" x14ac:dyDescent="0.25">
      <c r="A45" s="13">
        <v>46332</v>
      </c>
      <c r="B45" s="7" t="s">
        <v>69</v>
      </c>
      <c r="C45" s="8"/>
      <c r="D45" s="8"/>
      <c r="E45" s="45"/>
      <c r="F45" s="8"/>
      <c r="G45" s="45"/>
      <c r="H45" s="130">
        <f t="shared" si="2"/>
        <v>0</v>
      </c>
      <c r="I45" s="8"/>
      <c r="L45" s="133">
        <f t="shared" si="3"/>
        <v>0</v>
      </c>
    </row>
    <row r="46" spans="1:31" ht="45" x14ac:dyDescent="0.25">
      <c r="A46" s="12">
        <v>46514</v>
      </c>
      <c r="B46" s="3" t="s">
        <v>68</v>
      </c>
      <c r="C46" s="4"/>
      <c r="D46" s="4"/>
      <c r="E46" s="47"/>
      <c r="F46" s="4"/>
      <c r="G46" s="47"/>
      <c r="H46" s="130">
        <f t="shared" si="2"/>
        <v>0</v>
      </c>
      <c r="I46" s="4"/>
      <c r="L46" s="133">
        <f t="shared" si="3"/>
        <v>0</v>
      </c>
    </row>
    <row r="47" spans="1:31" x14ac:dyDescent="0.25">
      <c r="A47" s="110"/>
      <c r="B47" s="110"/>
      <c r="C47" s="110"/>
      <c r="D47" s="110"/>
      <c r="E47" s="110"/>
      <c r="F47" s="110"/>
      <c r="G47" s="110"/>
      <c r="H47" s="110"/>
      <c r="I47" s="110"/>
    </row>
    <row r="48" spans="1:31" ht="30" x14ac:dyDescent="0.25">
      <c r="A48" s="15" t="s">
        <v>107</v>
      </c>
      <c r="B48" s="14"/>
      <c r="C48" s="16">
        <v>203038235</v>
      </c>
      <c r="D48" s="16">
        <v>135085528</v>
      </c>
      <c r="E48" s="48"/>
      <c r="F48" s="16">
        <v>362302728</v>
      </c>
      <c r="G48" s="48"/>
      <c r="H48" s="132"/>
      <c r="I48" s="16">
        <v>905677702</v>
      </c>
    </row>
    <row r="49" spans="1:9" x14ac:dyDescent="0.25">
      <c r="A49" s="15" t="s">
        <v>108</v>
      </c>
      <c r="B49" s="15">
        <v>44</v>
      </c>
      <c r="C49" s="16">
        <v>6903300000</v>
      </c>
      <c r="D49" s="14"/>
      <c r="E49" s="49"/>
      <c r="F49" s="16">
        <v>12318292761</v>
      </c>
      <c r="G49" s="48"/>
      <c r="H49" s="132"/>
      <c r="I49" s="16">
        <v>30793041876</v>
      </c>
    </row>
  </sheetData>
  <sortState xmlns:xlrd2="http://schemas.microsoft.com/office/spreadsheetml/2017/richdata2" ref="A3:AE48">
    <sortCondition ref="A3:A46"/>
  </sortState>
  <mergeCells count="1">
    <mergeCell ref="A47:I47"/>
  </mergeCells>
  <hyperlinks>
    <hyperlink ref="A46" r:id="rId1" location="2027-05-07" display="https://www.the-numbers.com/movies/release-schedule - 2027-05-07" xr:uid="{ED2E7A55-52CF-4AD7-859E-5613D2950665}"/>
    <hyperlink ref="B46" r:id="rId2" location="tab=summary" display="https://www.the-numbers.com/movie/Avengers-Secret-Wars-(2027) - tab=summary" xr:uid="{5F810D15-C2FB-4004-9BC7-F42A1E3816D3}"/>
    <hyperlink ref="A45" r:id="rId3" location="2026-11-06" display="https://www.the-numbers.com/movies/release-schedule - 2026-11-06" xr:uid="{21DBADEB-6F0D-4E89-9C27-44312C5C1632}"/>
    <hyperlink ref="B45" r:id="rId4" location="tab=summary" display="https://www.the-numbers.com/movie/Untitled-Marvel-Movie-(2026-11-06) - tab=summary" xr:uid="{B0621F69-114E-4768-90DF-DA06B583E8BE}"/>
    <hyperlink ref="A44" r:id="rId5" location="2026-07-24" display="https://www.the-numbers.com/movies/release-schedule - 2026-07-24" xr:uid="{81C5A85A-9143-48CF-A163-7BCE9FDAB624}"/>
    <hyperlink ref="B44" r:id="rId6" location="tab=summary" display="https://www.the-numbers.com/movie/Untitled-Marvel-Movie-(2026-07-24) - tab=summary" xr:uid="{F5159D34-C4DF-4BFF-9DC6-8EA8FC47C465}"/>
    <hyperlink ref="A43" r:id="rId7" location="2026-05-01" display="https://www.the-numbers.com/movies/release-schedule - 2026-05-01" xr:uid="{E0F80216-639A-4D39-89B8-AD7A38765123}"/>
    <hyperlink ref="B43" r:id="rId8" location="tab=summary" display="https://www.the-numbers.com/movie/Avengers-Doomsday-(2026) - tab=summary" xr:uid="{93E220F1-2696-4192-901B-024170637343}"/>
    <hyperlink ref="A42" r:id="rId9" location="2026-02-13" display="https://www.the-numbers.com/movies/release-schedule - 2026-02-13" xr:uid="{7EF0E7CC-239C-4A8A-B31E-F3953FE3A5F9}"/>
    <hyperlink ref="B42" r:id="rId10" location="tab=summary" display="https://www.the-numbers.com/movie/Untitled-Marvel-Movie-(2026-02-13) - tab=summary" xr:uid="{9A1B2A50-0C1E-4FC6-8473-A802EAD2C9A8}"/>
    <hyperlink ref="A41" r:id="rId11" location="2025-11-07" display="https://www.the-numbers.com/movies/release-schedule - 2025-11-07" xr:uid="{2354B34F-0320-4630-B497-DFFF065645EF}"/>
    <hyperlink ref="B41" r:id="rId12" location="tab=summary" display="https://www.the-numbers.com/movie/Blade-(2025) - tab=summary" xr:uid="{E7842125-1B38-4950-A9DD-F51E96FD275B}"/>
    <hyperlink ref="A40" r:id="rId13" location="2025-07-25" display="https://www.the-numbers.com/movies/release-schedule - 2025-07-25" xr:uid="{8F3348B4-3755-4684-B24C-58F03B79D123}"/>
    <hyperlink ref="B40" r:id="rId14" location="tab=summary" display="https://www.the-numbers.com/movie/Fantastic-Four-The-(2025) - tab=summary" xr:uid="{E48B5E9B-8CBB-4548-9F6A-07A6AF1634AC}"/>
    <hyperlink ref="A39" r:id="rId15" location="2025-05-02" display="https://www.the-numbers.com/movies/release-schedule - 2025-05-02" xr:uid="{F5E710EB-6FED-459C-9FEB-310F021C2FBE}"/>
    <hyperlink ref="B39" r:id="rId16" location="tab=summary" display="https://www.the-numbers.com/movie/Thunderbolts-(2025) - tab=summary" xr:uid="{EB46EC86-584B-40A2-BF90-0944591C1C4F}"/>
    <hyperlink ref="A38" r:id="rId17" location="2025-02-14" display="https://www.the-numbers.com/movies/release-schedule - 2025-02-14" xr:uid="{1688A45F-618E-4C43-86B9-D2747EB74C89}"/>
    <hyperlink ref="B38" r:id="rId18" location="tab=summary" display="https://www.the-numbers.com/movie/Captain-America-Brave-New-World-(2025) - tab=summary" xr:uid="{7A4226FC-29CB-41A1-8D87-753C92EC4D58}"/>
    <hyperlink ref="A37" r:id="rId19" display="https://www.the-numbers.com/box-office-chart/daily/2024/07/26" xr:uid="{C8928F91-2EC0-4AC8-92D8-746F89CD970C}"/>
    <hyperlink ref="B37" r:id="rId20" location="tab=summary" display="https://www.the-numbers.com/movie/Deadpool-and-Wolverine-(2024) - tab=summary" xr:uid="{09069B06-DE20-46A0-91AC-FAE2E603F36E}"/>
    <hyperlink ref="A36" r:id="rId21" display="https://www.the-numbers.com/box-office-chart/daily/2023/11/10" xr:uid="{6BE2AD69-8DFF-4D69-BC17-4AED81C72BB2}"/>
    <hyperlink ref="B36" r:id="rId22" location="tab=summary" display="https://www.the-numbers.com/movie/Marvels-The-(2023) - tab=summary" xr:uid="{45EDE691-9E0A-4C81-A8B3-7F40DDB38E57}"/>
    <hyperlink ref="A35" r:id="rId23" display="https://www.the-numbers.com/box-office-chart/daily/2023/05/05" xr:uid="{202321B1-1099-4F35-BF07-B966226EBAFC}"/>
    <hyperlink ref="B35" r:id="rId24" location="tab=summary" display="https://www.the-numbers.com/movie/Guardians-of-the-Galaxy-Vol-3-(2023) - tab=summary" xr:uid="{31E27223-5D5A-42DF-B561-D202F2FC2D19}"/>
    <hyperlink ref="A34" r:id="rId25" display="https://www.the-numbers.com/box-office-chart/daily/2023/02/17" xr:uid="{33BED941-815A-41ED-95EC-97F489424064}"/>
    <hyperlink ref="B34" r:id="rId26" location="tab=summary" display="https://www.the-numbers.com/movie/Ant-Man-and-the-Wasp-Quantumania-(2023) - tab=summary" xr:uid="{9374ECAE-24DE-4CE2-ACA0-3FDE9379B1F4}"/>
    <hyperlink ref="A33" r:id="rId27" display="https://www.the-numbers.com/box-office-chart/daily/2022/11/11" xr:uid="{295C8DE8-2D3E-44B3-A3AF-3E4CF8D6186B}"/>
    <hyperlink ref="B33" r:id="rId28" location="tab=summary" display="https://www.the-numbers.com/movie/Black-Panther-Wakanda-Forever-(2022) - tab=summary" xr:uid="{B82CF049-68F4-4ED9-9E33-93B3FFF27D6E}"/>
    <hyperlink ref="A32" r:id="rId29" display="https://www.the-numbers.com/home-market/packaged-media-sales-chart/2022/10/09" xr:uid="{33559210-A945-4202-A6D2-73301F477449}"/>
    <hyperlink ref="B32" r:id="rId30" location="tab=summary" display="https://www.the-numbers.com/movie/Werewolf-by-Night-(2022) - tab=summary" xr:uid="{CC70AE32-2717-4E8E-9FEA-CE8D816A5C29}"/>
    <hyperlink ref="A31" r:id="rId31" display="https://www.the-numbers.com/box-office-chart/daily/2022/07/08" xr:uid="{722C6F70-F250-47D5-9F20-9717030FC5EC}"/>
    <hyperlink ref="B31" r:id="rId32" location="tab=summary" display="https://www.the-numbers.com/movie/Thor-Love-and-Thunder-(2022) - tab=summary" xr:uid="{68C6FD0C-8FE4-4B97-834F-0DDBCB4164C6}"/>
    <hyperlink ref="A30" r:id="rId33" display="https://www.the-numbers.com/box-office-chart/daily/2022/05/06" xr:uid="{923B5728-B0E8-4016-BB98-67DBC4CBAD3E}"/>
    <hyperlink ref="B30" r:id="rId34" location="tab=summary" display="https://www.the-numbers.com/movie/Doctor-Strange-in-the-Multiverse-of-Madness-(2022) - tab=summary" xr:uid="{EA557CBF-70DF-4EB1-8DB3-BF076619D93C}"/>
    <hyperlink ref="A29" r:id="rId35" display="https://www.the-numbers.com/box-office-chart/daily/2021/12/17" xr:uid="{F6E7B8F6-DA94-4BA1-A195-9902A6811E61}"/>
    <hyperlink ref="B29" r:id="rId36" location="tab=summary" display="https://www.the-numbers.com/movie/Spider-Man-No-Way-Home-(2021) - tab=summary" xr:uid="{53F8EAF3-B660-46C6-A6DD-C6D9DD956C7F}"/>
    <hyperlink ref="A28" r:id="rId37" display="https://www.the-numbers.com/box-office-chart/daily/2021/11/05" xr:uid="{0E07E387-CE0B-4DEE-96EF-8D1874F2CA7B}"/>
    <hyperlink ref="B28" r:id="rId38" location="tab=summary" display="https://www.the-numbers.com/movie/Eternals-(2021) - tab=summary" xr:uid="{0B497A21-06BB-4D53-B3D0-12141F64BB8B}"/>
    <hyperlink ref="A27" r:id="rId39" display="https://www.the-numbers.com/box-office-chart/daily/2021/09/03" xr:uid="{2A986A47-5BF0-4EAC-B39D-7B9DCC1C012D}"/>
    <hyperlink ref="B27" r:id="rId40" location="tab=summary" display="https://www.the-numbers.com/movie/Shang-Chi-and-the-Legend-of-the-Ten-Rings-(2021) - tab=summary" xr:uid="{58E02BFB-4F1F-4C3A-85A2-7A642160F015}"/>
    <hyperlink ref="A26" r:id="rId41" display="https://www.the-numbers.com/box-office-chart/daily/2021/07/09" xr:uid="{52EE8B66-ACF0-4A2C-B4E0-AE317F35FC67}"/>
    <hyperlink ref="B26" r:id="rId42" location="tab=summary" display="https://www.the-numbers.com/movie/Black-Widow-(2021) - tab=summary" xr:uid="{F3EF8EFC-0393-4300-BAA8-8EFB1171A1D5}"/>
    <hyperlink ref="A25" r:id="rId43" display="https://www.the-numbers.com/box-office-chart/daily/2019/07/02" xr:uid="{3EC49139-3D48-49AC-8E45-2D17ABBCB5B4}"/>
    <hyperlink ref="B25" r:id="rId44" location="tab=summary" display="https://www.the-numbers.com/movie/Spider-Man-Far-From-Home-(2019) - tab=summary" xr:uid="{63EF9009-3044-4346-8D24-015A37F8954A}"/>
    <hyperlink ref="A24" r:id="rId45" display="https://www.the-numbers.com/box-office-chart/daily/2019/04/26" xr:uid="{BE2E1F54-8329-49D6-87FA-52932D2D997A}"/>
    <hyperlink ref="B24" r:id="rId46" location="tab=summary" display="https://www.the-numbers.com/movie/Avengers-Endgame-(2019) - tab=summary" xr:uid="{477A1D06-7A59-44F7-9975-B67B4FD4DC9A}"/>
    <hyperlink ref="A23" r:id="rId47" display="https://www.the-numbers.com/box-office-chart/daily/2019/03/08" xr:uid="{8D031DE4-4C9F-473D-917F-6EE1F306E60F}"/>
    <hyperlink ref="B23" r:id="rId48" location="tab=summary" display="https://www.the-numbers.com/movie/Captain-Marvel-(2019) - tab=summary" xr:uid="{7E0283A3-920C-49E5-AC86-DD960626EDFD}"/>
    <hyperlink ref="A22" r:id="rId49" display="https://www.the-numbers.com/box-office-chart/daily/2018/07/06" xr:uid="{C3DCD09D-A85E-419F-A126-4CE5C535318D}"/>
    <hyperlink ref="B22" r:id="rId50" location="tab=summary" display="https://www.the-numbers.com/movie/Ant-Man-and-the-Wasp - tab=summary" xr:uid="{44FF1BEC-9817-49C7-AACE-62170E131B75}"/>
    <hyperlink ref="A21" r:id="rId51" display="https://www.the-numbers.com/box-office-chart/daily/2018/04/27" xr:uid="{1E7FE1FF-C94B-419A-85A6-BC2B13A22DB2}"/>
    <hyperlink ref="B21" r:id="rId52" location="tab=summary" display="https://www.the-numbers.com/movie/Avengers-Infinity-War - tab=summary" xr:uid="{1BB70572-A36E-4683-98B7-401F500B76FD}"/>
    <hyperlink ref="A20" r:id="rId53" display="https://www.the-numbers.com/box-office-chart/daily/2018/02/16" xr:uid="{8271BAD9-5385-4228-B21B-280C8FC94E65}"/>
    <hyperlink ref="B20" r:id="rId54" location="tab=summary" display="https://www.the-numbers.com/movie/Black-Panther - tab=summary" xr:uid="{DCD991D2-3A24-4C12-970B-37AF42E37C7F}"/>
    <hyperlink ref="A19" r:id="rId55" display="https://www.the-numbers.com/box-office-chart/daily/2017/11/03" xr:uid="{B6250DCC-B9CF-4F11-841D-941B29B34862}"/>
    <hyperlink ref="B19" r:id="rId56" location="tab=summary" display="https://www.the-numbers.com/movie/Thor-Ragnarok - tab=summary" xr:uid="{BFCFB11E-87A5-473D-BBEC-541EB4BDD635}"/>
    <hyperlink ref="A18" r:id="rId57" display="https://www.the-numbers.com/box-office-chart/daily/2017/07/07" xr:uid="{A55555D7-0EA7-465B-80A3-3171843A2328}"/>
    <hyperlink ref="B18" r:id="rId58" location="tab=summary" display="https://www.the-numbers.com/movie/Spider-Man-Homecoming - tab=summary" xr:uid="{0B9A96D7-686F-4301-8A43-2FFE7DEBD7DF}"/>
    <hyperlink ref="A17" r:id="rId59" display="https://www.the-numbers.com/box-office-chart/daily/2017/05/05" xr:uid="{8694A8BB-27BD-4BE7-A922-95E975961509}"/>
    <hyperlink ref="B17" r:id="rId60" location="tab=summary" display="https://www.the-numbers.com/movie/Guardians-of-the-Galaxy-Vol-2 - tab=summary" xr:uid="{094A7A78-1BF3-4F91-B521-7416C69254EB}"/>
    <hyperlink ref="A16" r:id="rId61" display="https://www.the-numbers.com/box-office-chart/daily/2016/11/04" xr:uid="{6A4CA3C5-4928-4B52-AD93-16D4A2E102F0}"/>
    <hyperlink ref="B16" r:id="rId62" location="tab=summary" display="https://www.the-numbers.com/movie/Doctor-Strange-(2016) - tab=summary" xr:uid="{1A8520CD-9D1F-4CA5-9956-9420E57F7092}"/>
    <hyperlink ref="A15" r:id="rId63" display="https://www.the-numbers.com/box-office-chart/daily/2016/05/06" xr:uid="{193959A0-6477-4EAC-B0BF-8B19914A61B5}"/>
    <hyperlink ref="B15" r:id="rId64" location="tab=summary" display="https://www.the-numbers.com/movie/Captain-America-Civil-War - tab=summary" xr:uid="{E879BE88-997F-4577-8D17-34827BE20FC7}"/>
    <hyperlink ref="A14" r:id="rId65" display="https://www.the-numbers.com/box-office-chart/daily/2015/07/17" xr:uid="{A2E92710-3874-4AD9-80A9-6FD228E8E7A8}"/>
    <hyperlink ref="B14" r:id="rId66" location="tab=summary" display="https://www.the-numbers.com/movie/Ant-Man - tab=summary" xr:uid="{8C49A73A-6A7D-45F3-B35B-9804DDE68A77}"/>
    <hyperlink ref="A13" r:id="rId67" display="https://www.the-numbers.com/box-office-chart/daily/2015/05/01" xr:uid="{EF553206-596F-4130-97E7-BA0B51067335}"/>
    <hyperlink ref="B13" r:id="rId68" location="tab=summary" display="https://www.the-numbers.com/movie/Avengers-Age-of-Ultron - tab=summary" xr:uid="{6FA9AD6E-E84F-404C-94AA-FAC1166B38BE}"/>
    <hyperlink ref="A12" r:id="rId69" display="https://www.the-numbers.com/box-office-chart/daily/2014/08/01" xr:uid="{0DCC3293-AEED-4BE3-B19D-62CC366477CC}"/>
    <hyperlink ref="B12" r:id="rId70" location="tab=summary" display="https://www.the-numbers.com/movie/Guardians-of-the-Galaxy - tab=summary" xr:uid="{ED0AA5CC-429A-4FF5-B61E-616B3FFFE833}"/>
    <hyperlink ref="A11" r:id="rId71" display="https://www.the-numbers.com/box-office-chart/daily/2014/04/04" xr:uid="{6EEBB645-62F0-444E-97F2-F1AA5A202D98}"/>
    <hyperlink ref="B11" r:id="rId72" location="tab=summary" display="https://www.the-numbers.com/movie/Captain-America-The-Winter-Soldier - tab=summary" xr:uid="{190454CB-D780-4079-BBC4-8302D2400547}"/>
    <hyperlink ref="A10" r:id="rId73" display="https://www.the-numbers.com/box-office-chart/daily/2013/11/08" xr:uid="{FCA73981-4F2D-4568-885A-5D8E404185EB}"/>
    <hyperlink ref="B10" r:id="rId74" location="tab=summary" display="https://www.the-numbers.com/movie/Thor-The-Dark-World - tab=summary" xr:uid="{F37967B8-BC2F-4CB2-BD7B-96049FC9E07C}"/>
    <hyperlink ref="A9" r:id="rId75" display="https://www.the-numbers.com/box-office-chart/daily/2013/05/03" xr:uid="{A4842BB3-F1C4-4F00-88CE-939DE2F7BC95}"/>
    <hyperlink ref="B9" r:id="rId76" location="tab=summary" display="https://www.the-numbers.com/movie/Iron-Man-3 - tab=summary" xr:uid="{697E267F-3511-499D-AE5A-AA0E1088F0F6}"/>
    <hyperlink ref="A8" r:id="rId77" display="https://www.the-numbers.com/box-office-chart/daily/2012/05/04" xr:uid="{A7F4223C-3773-45F8-B479-337579A96F38}"/>
    <hyperlink ref="B8" r:id="rId78" location="tab=summary" display="https://www.the-numbers.com/movie/Avengers-The-(2012) - tab=summary" xr:uid="{D4EABF9F-CD41-4E35-9927-EE04346C3B9C}"/>
    <hyperlink ref="A7" r:id="rId79" display="https://www.the-numbers.com/box-office-chart/daily/2011/07/22" xr:uid="{6F13DC4D-112B-45C5-B57D-65FDBFC26E8B}"/>
    <hyperlink ref="B7" r:id="rId80" location="tab=summary" display="https://www.the-numbers.com/movie/Captain-America-The-First-Avenger - tab=summary" xr:uid="{F99BB5B5-A8DE-4BBB-BE91-8DDF6B6EF3F2}"/>
    <hyperlink ref="A6" r:id="rId81" display="https://www.the-numbers.com/box-office-chart/daily/2011/05/06" xr:uid="{4139C007-586E-4959-B961-F00DA25B2473}"/>
    <hyperlink ref="B6" r:id="rId82" location="tab=summary" display="https://www.the-numbers.com/movie/Thor - tab=summary" xr:uid="{04A7C117-1AB7-4407-A40B-6E88E79489E5}"/>
    <hyperlink ref="A5" r:id="rId83" display="https://www.the-numbers.com/box-office-chart/daily/2010/05/07" xr:uid="{2479995C-E8DA-4EF8-83FB-8E0CB87F1696}"/>
    <hyperlink ref="B5" r:id="rId84" location="tab=summary" display="https://www.the-numbers.com/movie/Iron-Man-2 - tab=summary" xr:uid="{86D11D2F-7F28-47C2-BE24-F40A51FB4C01}"/>
    <hyperlink ref="A4" r:id="rId85" display="https://www.the-numbers.com/box-office-chart/daily/2008/06/13" xr:uid="{4DA7FE20-D4C6-4F48-BFC2-72B63DAB259F}"/>
    <hyperlink ref="B4" r:id="rId86" location="tab=summary" display="https://www.the-numbers.com/movie/Incredible-Hulk-The - tab=summary" xr:uid="{DA7D5258-6124-46F0-AC01-BFFB1467D346}"/>
    <hyperlink ref="A3" r:id="rId87" display="https://www.the-numbers.com/box-office-chart/daily/2008/05/02" xr:uid="{F7C2F258-D047-4F8B-9165-CC979CB8154B}"/>
    <hyperlink ref="B3" r:id="rId88" location="tab=summary" display="https://www.the-numbers.com/movie/Iron-Man - tab=summary" xr:uid="{056B77CB-7B9F-43B5-9CA2-61ABF7186899}"/>
  </hyperlinks>
  <pageMargins left="0.7" right="0.7" top="0.75" bottom="0.75" header="0.3" footer="0.3"/>
  <legacyDrawing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1114B-27C7-4BEF-B927-A157CC16AA73}">
  <dimension ref="A1:L14"/>
  <sheetViews>
    <sheetView workbookViewId="0">
      <selection sqref="A1:H9"/>
    </sheetView>
  </sheetViews>
  <sheetFormatPr defaultRowHeight="15" x14ac:dyDescent="0.25"/>
  <sheetData>
    <row r="1" spans="1:12" ht="29.25" thickBot="1" x14ac:dyDescent="0.3">
      <c r="A1" s="111">
        <v>44750</v>
      </c>
      <c r="B1" s="56">
        <v>1</v>
      </c>
      <c r="C1" s="112">
        <v>187271136</v>
      </c>
      <c r="D1" s="113"/>
      <c r="E1" s="114">
        <v>4375</v>
      </c>
      <c r="F1" s="115">
        <v>42805</v>
      </c>
      <c r="G1" s="56" t="s">
        <v>814</v>
      </c>
      <c r="H1" s="116">
        <v>1</v>
      </c>
    </row>
    <row r="2" spans="1:12" ht="29.25" thickBot="1" x14ac:dyDescent="0.3">
      <c r="A2" s="99">
        <v>44757</v>
      </c>
      <c r="B2" s="1">
        <v>1</v>
      </c>
      <c r="C2" s="86">
        <v>66849562</v>
      </c>
      <c r="D2" s="94">
        <v>-0.64</v>
      </c>
      <c r="E2" s="90">
        <v>4375</v>
      </c>
      <c r="F2" s="91">
        <v>15280</v>
      </c>
      <c r="G2" s="1" t="s">
        <v>815</v>
      </c>
      <c r="H2" s="100">
        <v>2</v>
      </c>
    </row>
    <row r="3" spans="1:12" ht="60.75" thickBot="1" x14ac:dyDescent="0.3">
      <c r="A3" s="99">
        <v>44764</v>
      </c>
      <c r="B3" s="95">
        <v>2</v>
      </c>
      <c r="C3" s="86">
        <v>34326571</v>
      </c>
      <c r="D3" s="94">
        <v>-0.49</v>
      </c>
      <c r="E3" s="90">
        <v>4370</v>
      </c>
      <c r="F3" s="91">
        <v>7855</v>
      </c>
      <c r="G3" s="1" t="s">
        <v>816</v>
      </c>
      <c r="H3" s="100">
        <v>3</v>
      </c>
      <c r="J3" s="55" t="s">
        <v>161</v>
      </c>
      <c r="K3" s="56">
        <v>73</v>
      </c>
      <c r="L3" s="57">
        <v>343256830</v>
      </c>
    </row>
    <row r="4" spans="1:12" ht="90.75" thickBot="1" x14ac:dyDescent="0.3">
      <c r="A4" s="99">
        <v>44771</v>
      </c>
      <c r="B4" s="95">
        <v>3</v>
      </c>
      <c r="C4" s="86">
        <v>20016782</v>
      </c>
      <c r="D4" s="94">
        <v>-0.42</v>
      </c>
      <c r="E4" s="90">
        <v>3650</v>
      </c>
      <c r="F4" s="91">
        <v>5484</v>
      </c>
      <c r="G4" s="1" t="s">
        <v>817</v>
      </c>
      <c r="H4" s="100">
        <v>4</v>
      </c>
      <c r="J4" s="58" t="s">
        <v>347</v>
      </c>
      <c r="K4" s="1">
        <v>179</v>
      </c>
      <c r="L4" s="59">
        <v>417671251</v>
      </c>
    </row>
    <row r="5" spans="1:12" ht="90.75" thickBot="1" x14ac:dyDescent="0.3">
      <c r="A5" s="99">
        <v>44778</v>
      </c>
      <c r="B5" s="95">
        <v>4</v>
      </c>
      <c r="C5" s="86">
        <v>11620160</v>
      </c>
      <c r="D5" s="94">
        <v>-0.42</v>
      </c>
      <c r="E5" s="90">
        <v>3400</v>
      </c>
      <c r="F5" s="91">
        <v>3418</v>
      </c>
      <c r="G5" s="1" t="s">
        <v>818</v>
      </c>
      <c r="H5" s="100">
        <v>5</v>
      </c>
      <c r="J5" s="58" t="s">
        <v>163</v>
      </c>
      <c r="K5" s="1">
        <v>119</v>
      </c>
      <c r="L5" s="59">
        <v>760928081</v>
      </c>
    </row>
    <row r="6" spans="1:12" ht="105.75" thickBot="1" x14ac:dyDescent="0.3">
      <c r="A6" s="99">
        <v>44785</v>
      </c>
      <c r="B6" s="1">
        <v>4</v>
      </c>
      <c r="C6" s="86">
        <v>7997413</v>
      </c>
      <c r="D6" s="94">
        <v>-0.31</v>
      </c>
      <c r="E6" s="90">
        <v>3175</v>
      </c>
      <c r="F6" s="91">
        <v>2519</v>
      </c>
      <c r="G6" s="1" t="s">
        <v>819</v>
      </c>
      <c r="H6" s="100">
        <v>6</v>
      </c>
      <c r="J6" s="58" t="s">
        <v>164</v>
      </c>
      <c r="K6" s="1">
        <v>24</v>
      </c>
      <c r="L6" s="59">
        <v>343256830</v>
      </c>
    </row>
    <row r="7" spans="1:12" ht="105.75" thickBot="1" x14ac:dyDescent="0.3">
      <c r="A7" s="99">
        <v>44792</v>
      </c>
      <c r="B7" s="95">
        <v>6</v>
      </c>
      <c r="C7" s="86">
        <v>5788534</v>
      </c>
      <c r="D7" s="94">
        <v>-0.28000000000000003</v>
      </c>
      <c r="E7" s="90">
        <v>2755</v>
      </c>
      <c r="F7" s="91">
        <v>2101</v>
      </c>
      <c r="G7" s="1" t="s">
        <v>820</v>
      </c>
      <c r="H7" s="100">
        <v>7</v>
      </c>
      <c r="J7" s="58" t="s">
        <v>165</v>
      </c>
      <c r="K7" s="1">
        <v>37</v>
      </c>
      <c r="L7" s="59">
        <v>417671251</v>
      </c>
    </row>
    <row r="8" spans="1:12" ht="105.75" thickBot="1" x14ac:dyDescent="0.3">
      <c r="A8" s="99">
        <v>44799</v>
      </c>
      <c r="B8" s="1" t="s">
        <v>670</v>
      </c>
      <c r="C8" s="86">
        <v>3646138</v>
      </c>
      <c r="D8" s="94">
        <v>-0.37</v>
      </c>
      <c r="E8" s="90">
        <v>2450</v>
      </c>
      <c r="F8" s="91">
        <v>1488</v>
      </c>
      <c r="G8" s="1" t="s">
        <v>821</v>
      </c>
      <c r="H8" s="100">
        <v>8</v>
      </c>
      <c r="J8" s="58" t="s">
        <v>166</v>
      </c>
      <c r="K8" s="1">
        <v>31</v>
      </c>
      <c r="L8" s="59">
        <v>760928081</v>
      </c>
    </row>
    <row r="9" spans="1:12" ht="105.75" thickBot="1" x14ac:dyDescent="0.3">
      <c r="A9" s="99">
        <v>44806</v>
      </c>
      <c r="B9" s="1" t="s">
        <v>670</v>
      </c>
      <c r="C9" s="86">
        <v>3754495</v>
      </c>
      <c r="D9" s="93">
        <v>0.03</v>
      </c>
      <c r="E9" s="90">
        <v>2090</v>
      </c>
      <c r="F9" s="91">
        <v>1796</v>
      </c>
      <c r="G9" s="1" t="s">
        <v>822</v>
      </c>
      <c r="H9" s="100">
        <v>9</v>
      </c>
      <c r="J9" s="58" t="s">
        <v>300</v>
      </c>
      <c r="K9" s="1">
        <v>33</v>
      </c>
      <c r="L9" s="59">
        <v>343256830</v>
      </c>
    </row>
    <row r="10" spans="1:12" ht="105.75" thickBot="1" x14ac:dyDescent="0.3">
      <c r="A10" s="99">
        <v>44813</v>
      </c>
      <c r="B10" s="95">
        <v>13</v>
      </c>
      <c r="C10" s="86">
        <v>1300814</v>
      </c>
      <c r="D10" s="94">
        <v>-0.65</v>
      </c>
      <c r="E10" s="90">
        <v>1850</v>
      </c>
      <c r="F10" s="91">
        <v>703</v>
      </c>
      <c r="G10" s="1" t="s">
        <v>823</v>
      </c>
      <c r="H10" s="100">
        <v>10</v>
      </c>
      <c r="J10" s="58" t="s">
        <v>301</v>
      </c>
      <c r="K10" s="1">
        <v>50</v>
      </c>
      <c r="L10" s="59">
        <v>417671251</v>
      </c>
    </row>
    <row r="11" spans="1:12" ht="105.75" thickBot="1" x14ac:dyDescent="0.3">
      <c r="A11" s="99">
        <v>44820</v>
      </c>
      <c r="B11" s="1" t="s">
        <v>670</v>
      </c>
      <c r="C11" s="86">
        <v>481204</v>
      </c>
      <c r="D11" s="94">
        <v>-0.63</v>
      </c>
      <c r="E11" s="1">
        <v>820</v>
      </c>
      <c r="F11" s="91">
        <v>587</v>
      </c>
      <c r="G11" s="1" t="s">
        <v>824</v>
      </c>
      <c r="H11" s="100">
        <v>11</v>
      </c>
      <c r="J11" s="60" t="s">
        <v>302</v>
      </c>
      <c r="K11" s="61">
        <v>41</v>
      </c>
      <c r="L11" s="62">
        <v>760928081</v>
      </c>
    </row>
    <row r="12" spans="1:12" ht="29.25" thickBot="1" x14ac:dyDescent="0.3">
      <c r="A12" s="99">
        <v>44827</v>
      </c>
      <c r="B12" s="1" t="s">
        <v>670</v>
      </c>
      <c r="C12" s="86">
        <v>132425</v>
      </c>
      <c r="D12" s="94">
        <v>-0.72</v>
      </c>
      <c r="E12" s="1">
        <v>230</v>
      </c>
      <c r="F12" s="91">
        <v>576</v>
      </c>
      <c r="G12" s="1" t="s">
        <v>825</v>
      </c>
      <c r="H12" s="100">
        <v>12</v>
      </c>
    </row>
    <row r="13" spans="1:12" ht="29.25" thickBot="1" x14ac:dyDescent="0.3">
      <c r="A13" s="99">
        <v>44834</v>
      </c>
      <c r="B13" s="95">
        <v>29</v>
      </c>
      <c r="C13" s="86">
        <v>47812</v>
      </c>
      <c r="D13" s="94">
        <v>-0.64</v>
      </c>
      <c r="E13" s="1">
        <v>105</v>
      </c>
      <c r="F13" s="91">
        <v>455</v>
      </c>
      <c r="G13" s="1" t="s">
        <v>826</v>
      </c>
      <c r="H13" s="100">
        <v>13</v>
      </c>
    </row>
    <row r="14" spans="1:12" ht="29.25" thickBot="1" x14ac:dyDescent="0.3">
      <c r="A14" s="101">
        <v>44841</v>
      </c>
      <c r="B14" s="102">
        <v>31</v>
      </c>
      <c r="C14" s="103">
        <v>23784</v>
      </c>
      <c r="D14" s="109">
        <v>-0.5</v>
      </c>
      <c r="E14" s="61">
        <v>60</v>
      </c>
      <c r="F14" s="105">
        <v>396</v>
      </c>
      <c r="G14" s="61" t="s">
        <v>827</v>
      </c>
      <c r="H14" s="106">
        <v>14</v>
      </c>
    </row>
  </sheetData>
  <hyperlinks>
    <hyperlink ref="J3" r:id="rId1" display="https://www.the-numbers.com/box-office-records/domestic/all-movies/cumulative/all-time" xr:uid="{C3D457DD-EE6C-4FC0-81AD-5E2A539F4508}"/>
    <hyperlink ref="J4" r:id="rId2" display="https://www.the-numbers.com/box-office-records/international/all-movies/cumulative/all-time/101" xr:uid="{861AC5BB-A18B-407C-8990-CCC5DF90895B}"/>
    <hyperlink ref="J5" r:id="rId3" display="https://www.the-numbers.com/box-office-records/worldwide/all-movies/cumulative/all-time/101" xr:uid="{6425A51D-A6BF-4393-AE5D-1DEA1F5ECED5}"/>
    <hyperlink ref="J6" r:id="rId4" display="https://www.the-numbers.com/box-office-records/domestic/all-movies/creative-types/super-hero" xr:uid="{E3E747A1-19E0-4FE7-BA76-61D05ACF1E60}"/>
    <hyperlink ref="J7" r:id="rId5" display="https://www.the-numbers.com/box-office-records/international/all-movies/creative-types/super-hero" xr:uid="{B0972814-1BC0-4227-9841-B3A938B0F3B0}"/>
    <hyperlink ref="J8" r:id="rId6" display="https://www.the-numbers.com/box-office-records/worldwide/all-movies/creative-types/super-hero" xr:uid="{AB7D2F4B-54DE-4378-9D0D-7B5E5934371D}"/>
    <hyperlink ref="J9" r:id="rId7" display="https://www.the-numbers.com/box-office-records/domestic/all-movies/theatrical-distributors/walt-disney" xr:uid="{6654798F-87E6-49DD-882C-D1E74EADAE3D}"/>
    <hyperlink ref="J10" r:id="rId8" display="https://www.the-numbers.com/box-office-records/international/all-movies/theatrical-distributors/walt-disney" xr:uid="{3746958C-8383-4376-8988-5A4FFD5648F3}"/>
    <hyperlink ref="J11" r:id="rId9" display="https://www.the-numbers.com/box-office-records/worldwide/all-movies/theatrical-distributors/walt-disney" xr:uid="{FC85E47F-1E3F-465F-9F9D-FE297A8C1163}"/>
    <hyperlink ref="A1" r:id="rId10" display="https://www.the-numbers.com/box-office-chart/weekly/2022/07/08" xr:uid="{426B2159-7539-40C8-9B72-FC468AC0FA12}"/>
    <hyperlink ref="A2" r:id="rId11" display="https://www.the-numbers.com/box-office-chart/weekly/2022/07/15" xr:uid="{96DB6DD8-1DE9-4232-AEF3-D0D05609C22B}"/>
    <hyperlink ref="A3" r:id="rId12" display="https://www.the-numbers.com/box-office-chart/weekly/2022/07/22" xr:uid="{34901E8C-4B4A-4D85-96C3-F8386AC7BBA4}"/>
    <hyperlink ref="A4" r:id="rId13" display="https://www.the-numbers.com/box-office-chart/weekly/2022/07/29" xr:uid="{3996F202-6587-428F-867C-A28C7AD234A7}"/>
    <hyperlink ref="A5" r:id="rId14" display="https://www.the-numbers.com/box-office-chart/weekly/2022/08/05" xr:uid="{22BA099E-4813-4550-9813-181D1E055C71}"/>
    <hyperlink ref="A6" r:id="rId15" display="https://www.the-numbers.com/box-office-chart/weekly/2022/08/12" xr:uid="{24AA5C33-33CB-4F21-8979-17C94FF509AA}"/>
    <hyperlink ref="A7" r:id="rId16" display="https://www.the-numbers.com/box-office-chart/weekly/2022/08/19" xr:uid="{C86A41C4-1F8D-4288-AEB6-A605A16AF9C3}"/>
    <hyperlink ref="A8" r:id="rId17" display="https://www.the-numbers.com/box-office-chart/weekly/2022/08/26" xr:uid="{BD007CC4-0B07-401C-BBA3-47377F9B91B2}"/>
    <hyperlink ref="A9" r:id="rId18" display="https://www.the-numbers.com/box-office-chart/weekly/2022/09/02" xr:uid="{F64C4F74-18C6-4952-8A81-3B3ABB985342}"/>
    <hyperlink ref="A10" r:id="rId19" display="https://www.the-numbers.com/box-office-chart/weekly/2022/09/09" xr:uid="{0441CED1-2727-4CA6-BA80-468EA5F716D7}"/>
    <hyperlink ref="A11" r:id="rId20" display="https://www.the-numbers.com/box-office-chart/weekly/2022/09/16" xr:uid="{31832A94-EB60-4B3B-9080-F65AD1AFD739}"/>
    <hyperlink ref="A12" r:id="rId21" display="https://www.the-numbers.com/box-office-chart/weekly/2022/09/23" xr:uid="{D262419E-ECF4-42CB-ABF0-D2BDDEE2C8D8}"/>
    <hyperlink ref="A13" r:id="rId22" display="https://www.the-numbers.com/box-office-chart/weekly/2022/09/30" xr:uid="{AE180D13-A2CB-453D-9723-93D181E8AE2B}"/>
    <hyperlink ref="A14" r:id="rId23" display="https://www.the-numbers.com/box-office-chart/weekly/2022/10/07" xr:uid="{4A72AA9B-1B5E-4623-B4CB-B7070107CD6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9F234-76ED-4406-B6C6-1176FABF10B2}">
  <dimension ref="A1:L19"/>
  <sheetViews>
    <sheetView workbookViewId="0">
      <selection sqref="A1:H9"/>
    </sheetView>
  </sheetViews>
  <sheetFormatPr defaultRowHeight="15" x14ac:dyDescent="0.25"/>
  <sheetData>
    <row r="1" spans="1:12" ht="26.25" thickBot="1" x14ac:dyDescent="0.3">
      <c r="A1" s="96" t="s">
        <v>59</v>
      </c>
      <c r="B1" s="97" t="s">
        <v>131</v>
      </c>
      <c r="C1" s="97" t="s">
        <v>133</v>
      </c>
      <c r="D1" s="97" t="s">
        <v>134</v>
      </c>
      <c r="E1" s="97" t="s">
        <v>135</v>
      </c>
      <c r="F1" s="97" t="s">
        <v>136</v>
      </c>
      <c r="G1" s="97" t="s">
        <v>137</v>
      </c>
      <c r="H1" s="98" t="s">
        <v>138</v>
      </c>
    </row>
    <row r="2" spans="1:12" ht="29.25" thickBot="1" x14ac:dyDescent="0.3">
      <c r="A2" s="99">
        <v>44876</v>
      </c>
      <c r="B2" s="1">
        <v>1</v>
      </c>
      <c r="C2" s="86">
        <v>220692647</v>
      </c>
      <c r="D2" s="89"/>
      <c r="E2" s="90">
        <v>4396</v>
      </c>
      <c r="F2" s="91">
        <v>50203</v>
      </c>
      <c r="G2" s="1" t="s">
        <v>830</v>
      </c>
      <c r="H2" s="100">
        <v>1</v>
      </c>
    </row>
    <row r="3" spans="1:12" ht="29.25" thickBot="1" x14ac:dyDescent="0.3">
      <c r="A3" s="99">
        <v>44883</v>
      </c>
      <c r="B3" s="1">
        <v>1</v>
      </c>
      <c r="C3" s="86">
        <v>101194901</v>
      </c>
      <c r="D3" s="94">
        <v>-0.54</v>
      </c>
      <c r="E3" s="90">
        <v>4258</v>
      </c>
      <c r="F3" s="91">
        <v>23766</v>
      </c>
      <c r="G3" s="1" t="s">
        <v>831</v>
      </c>
      <c r="H3" s="100">
        <v>2</v>
      </c>
    </row>
    <row r="4" spans="1:12" ht="60.75" thickBot="1" x14ac:dyDescent="0.3">
      <c r="A4" s="99">
        <v>44890</v>
      </c>
      <c r="B4" s="1">
        <v>1</v>
      </c>
      <c r="C4" s="86">
        <v>54243529</v>
      </c>
      <c r="D4" s="94">
        <v>-0.46</v>
      </c>
      <c r="E4" s="90">
        <v>4258</v>
      </c>
      <c r="F4" s="91">
        <v>12739</v>
      </c>
      <c r="G4" s="1" t="s">
        <v>832</v>
      </c>
      <c r="H4" s="100">
        <v>3</v>
      </c>
      <c r="J4" s="55" t="s">
        <v>161</v>
      </c>
      <c r="K4" s="56">
        <v>28</v>
      </c>
      <c r="L4" s="57">
        <v>453829060</v>
      </c>
    </row>
    <row r="5" spans="1:12" ht="90.75" thickBot="1" x14ac:dyDescent="0.3">
      <c r="A5" s="99">
        <v>44897</v>
      </c>
      <c r="B5" s="1">
        <v>1</v>
      </c>
      <c r="C5" s="86">
        <v>22579701</v>
      </c>
      <c r="D5" s="94">
        <v>-0.57999999999999996</v>
      </c>
      <c r="E5" s="90">
        <v>3855</v>
      </c>
      <c r="F5" s="91">
        <v>5857</v>
      </c>
      <c r="G5" s="1" t="s">
        <v>833</v>
      </c>
      <c r="H5" s="100">
        <v>4</v>
      </c>
      <c r="J5" s="58" t="s">
        <v>347</v>
      </c>
      <c r="K5" s="1">
        <v>189</v>
      </c>
      <c r="L5" s="59">
        <v>400156486</v>
      </c>
    </row>
    <row r="6" spans="1:12" ht="60.75" thickBot="1" x14ac:dyDescent="0.3">
      <c r="A6" s="99">
        <v>44904</v>
      </c>
      <c r="B6" s="1">
        <v>1</v>
      </c>
      <c r="C6" s="86">
        <v>14880407</v>
      </c>
      <c r="D6" s="94">
        <v>-0.34</v>
      </c>
      <c r="E6" s="90">
        <v>3725</v>
      </c>
      <c r="F6" s="91">
        <v>3995</v>
      </c>
      <c r="G6" s="1" t="s">
        <v>834</v>
      </c>
      <c r="H6" s="100">
        <v>5</v>
      </c>
      <c r="J6" s="58" t="s">
        <v>299</v>
      </c>
      <c r="K6" s="1">
        <v>89</v>
      </c>
      <c r="L6" s="59">
        <v>853985546</v>
      </c>
    </row>
    <row r="7" spans="1:12" ht="105.75" thickBot="1" x14ac:dyDescent="0.3">
      <c r="A7" s="99">
        <v>44911</v>
      </c>
      <c r="B7" s="95">
        <v>2</v>
      </c>
      <c r="C7" s="86">
        <v>9064216</v>
      </c>
      <c r="D7" s="94">
        <v>-0.39</v>
      </c>
      <c r="E7" s="90">
        <v>3380</v>
      </c>
      <c r="F7" s="91">
        <v>2682</v>
      </c>
      <c r="G7" s="1" t="s">
        <v>835</v>
      </c>
      <c r="H7" s="100">
        <v>6</v>
      </c>
      <c r="J7" s="58" t="s">
        <v>164</v>
      </c>
      <c r="K7" s="1">
        <v>9</v>
      </c>
      <c r="L7" s="59">
        <v>453829060</v>
      </c>
    </row>
    <row r="8" spans="1:12" ht="105.75" thickBot="1" x14ac:dyDescent="0.3">
      <c r="A8" s="99">
        <v>44918</v>
      </c>
      <c r="B8" s="95">
        <v>4</v>
      </c>
      <c r="C8" s="86">
        <v>10490252</v>
      </c>
      <c r="D8" s="93">
        <v>0.16</v>
      </c>
      <c r="E8" s="90">
        <v>2250</v>
      </c>
      <c r="F8" s="91">
        <v>4662</v>
      </c>
      <c r="G8" s="1" t="s">
        <v>836</v>
      </c>
      <c r="H8" s="100">
        <v>7</v>
      </c>
      <c r="J8" s="58" t="s">
        <v>165</v>
      </c>
      <c r="K8" s="1">
        <v>40</v>
      </c>
      <c r="L8" s="59">
        <v>400156486</v>
      </c>
    </row>
    <row r="9" spans="1:12" ht="105.75" thickBot="1" x14ac:dyDescent="0.3">
      <c r="A9" s="99">
        <v>44925</v>
      </c>
      <c r="B9" s="92">
        <v>3</v>
      </c>
      <c r="C9" s="86">
        <v>8893963</v>
      </c>
      <c r="D9" s="94">
        <v>-0.15</v>
      </c>
      <c r="E9" s="90">
        <v>2310</v>
      </c>
      <c r="F9" s="91">
        <v>3850</v>
      </c>
      <c r="G9" s="1" t="s">
        <v>837</v>
      </c>
      <c r="H9" s="100">
        <v>8</v>
      </c>
      <c r="J9" s="58" t="s">
        <v>166</v>
      </c>
      <c r="K9" s="1">
        <v>21</v>
      </c>
      <c r="L9" s="59">
        <v>853985546</v>
      </c>
    </row>
    <row r="10" spans="1:12" ht="105.75" thickBot="1" x14ac:dyDescent="0.3">
      <c r="A10" s="99">
        <v>44932</v>
      </c>
      <c r="B10" s="95">
        <v>5</v>
      </c>
      <c r="C10" s="86">
        <v>4872756</v>
      </c>
      <c r="D10" s="94">
        <v>-0.45</v>
      </c>
      <c r="E10" s="90">
        <v>2255</v>
      </c>
      <c r="F10" s="91">
        <v>2161</v>
      </c>
      <c r="G10" s="1" t="s">
        <v>838</v>
      </c>
      <c r="H10" s="100">
        <v>9</v>
      </c>
      <c r="J10" s="58" t="s">
        <v>300</v>
      </c>
      <c r="K10" s="1">
        <v>17</v>
      </c>
      <c r="L10" s="59">
        <v>453829060</v>
      </c>
    </row>
    <row r="11" spans="1:12" ht="105.75" thickBot="1" x14ac:dyDescent="0.3">
      <c r="A11" s="99">
        <v>44939</v>
      </c>
      <c r="B11" s="95">
        <v>7</v>
      </c>
      <c r="C11" s="86">
        <v>3568380</v>
      </c>
      <c r="D11" s="94">
        <v>-0.27</v>
      </c>
      <c r="E11" s="90">
        <v>1910</v>
      </c>
      <c r="F11" s="91">
        <v>1868</v>
      </c>
      <c r="G11" s="1" t="s">
        <v>839</v>
      </c>
      <c r="H11" s="100">
        <v>10</v>
      </c>
      <c r="J11" s="58" t="s">
        <v>301</v>
      </c>
      <c r="K11" s="1">
        <v>52</v>
      </c>
      <c r="L11" s="59">
        <v>400156486</v>
      </c>
    </row>
    <row r="12" spans="1:12" ht="105.75" thickBot="1" x14ac:dyDescent="0.3">
      <c r="A12" s="99">
        <v>44946</v>
      </c>
      <c r="B12" s="95">
        <v>10</v>
      </c>
      <c r="C12" s="86">
        <v>1793141</v>
      </c>
      <c r="D12" s="94">
        <v>-0.5</v>
      </c>
      <c r="E12" s="90">
        <v>1525</v>
      </c>
      <c r="F12" s="91">
        <v>1176</v>
      </c>
      <c r="G12" s="1" t="s">
        <v>840</v>
      </c>
      <c r="H12" s="100">
        <v>11</v>
      </c>
      <c r="J12" s="60" t="s">
        <v>302</v>
      </c>
      <c r="K12" s="61">
        <v>34</v>
      </c>
      <c r="L12" s="62">
        <v>853985546</v>
      </c>
    </row>
    <row r="13" spans="1:12" ht="29.25" thickBot="1" x14ac:dyDescent="0.3">
      <c r="A13" s="99">
        <v>44953</v>
      </c>
      <c r="B13" s="95">
        <v>17</v>
      </c>
      <c r="C13" s="86">
        <v>977707</v>
      </c>
      <c r="D13" s="94">
        <v>-0.45</v>
      </c>
      <c r="E13" s="90">
        <v>1030</v>
      </c>
      <c r="F13" s="91">
        <v>949</v>
      </c>
      <c r="G13" s="1" t="s">
        <v>841</v>
      </c>
      <c r="H13" s="100">
        <v>12</v>
      </c>
    </row>
    <row r="14" spans="1:12" ht="29.25" thickBot="1" x14ac:dyDescent="0.3">
      <c r="A14" s="99">
        <v>44960</v>
      </c>
      <c r="B14" s="95">
        <v>20</v>
      </c>
      <c r="C14" s="86">
        <v>294779</v>
      </c>
      <c r="D14" s="94">
        <v>-0.7</v>
      </c>
      <c r="E14" s="1">
        <v>430</v>
      </c>
      <c r="F14" s="91">
        <v>686</v>
      </c>
      <c r="G14" s="1" t="s">
        <v>842</v>
      </c>
      <c r="H14" s="100">
        <v>13</v>
      </c>
    </row>
    <row r="15" spans="1:12" ht="29.25" thickBot="1" x14ac:dyDescent="0.3">
      <c r="A15" s="99">
        <v>44967</v>
      </c>
      <c r="B15" s="95">
        <v>24</v>
      </c>
      <c r="C15" s="86">
        <v>124615</v>
      </c>
      <c r="D15" s="94">
        <v>-0.57999999999999996</v>
      </c>
      <c r="E15" s="1">
        <v>200</v>
      </c>
      <c r="F15" s="91">
        <v>623</v>
      </c>
      <c r="G15" s="1" t="s">
        <v>843</v>
      </c>
      <c r="H15" s="100">
        <v>14</v>
      </c>
    </row>
    <row r="16" spans="1:12" ht="29.25" thickBot="1" x14ac:dyDescent="0.3">
      <c r="A16" s="99">
        <v>44974</v>
      </c>
      <c r="B16" s="95">
        <v>31</v>
      </c>
      <c r="C16" s="86">
        <v>57640</v>
      </c>
      <c r="D16" s="94">
        <v>-0.54</v>
      </c>
      <c r="E16" s="1">
        <v>75</v>
      </c>
      <c r="F16" s="91">
        <v>769</v>
      </c>
      <c r="G16" s="1" t="s">
        <v>844</v>
      </c>
      <c r="H16" s="100">
        <v>15</v>
      </c>
    </row>
    <row r="17" spans="1:8" ht="29.25" thickBot="1" x14ac:dyDescent="0.3">
      <c r="A17" s="99">
        <v>44981</v>
      </c>
      <c r="B17" s="92">
        <v>30</v>
      </c>
      <c r="C17" s="86">
        <v>78947</v>
      </c>
      <c r="D17" s="93">
        <v>0.37</v>
      </c>
      <c r="E17" s="1">
        <v>230</v>
      </c>
      <c r="F17" s="91">
        <v>343</v>
      </c>
      <c r="G17" s="1" t="s">
        <v>845</v>
      </c>
      <c r="H17" s="100">
        <v>16</v>
      </c>
    </row>
    <row r="18" spans="1:8" ht="29.25" thickBot="1" x14ac:dyDescent="0.3">
      <c r="A18" s="99">
        <v>44988</v>
      </c>
      <c r="B18" s="95">
        <v>46</v>
      </c>
      <c r="C18" s="86">
        <v>16148</v>
      </c>
      <c r="D18" s="94">
        <v>-0.8</v>
      </c>
      <c r="E18" s="1">
        <v>40</v>
      </c>
      <c r="F18" s="91">
        <v>404</v>
      </c>
      <c r="G18" s="1" t="s">
        <v>846</v>
      </c>
      <c r="H18" s="100">
        <v>17</v>
      </c>
    </row>
    <row r="19" spans="1:8" ht="29.25" thickBot="1" x14ac:dyDescent="0.3">
      <c r="A19" s="101">
        <v>44995</v>
      </c>
      <c r="B19" s="102">
        <v>48</v>
      </c>
      <c r="C19" s="103">
        <v>5331</v>
      </c>
      <c r="D19" s="109">
        <v>-0.67</v>
      </c>
      <c r="E19" s="61">
        <v>30</v>
      </c>
      <c r="F19" s="105">
        <v>178</v>
      </c>
      <c r="G19" s="61" t="s">
        <v>847</v>
      </c>
      <c r="H19" s="106">
        <v>18</v>
      </c>
    </row>
  </sheetData>
  <hyperlinks>
    <hyperlink ref="J4" r:id="rId1" display="https://www.the-numbers.com/box-office-records/domestic/all-movies/cumulative/all-time" xr:uid="{A1EE56FE-92BA-4F02-BFC5-F62BC51185BC}"/>
    <hyperlink ref="J5" r:id="rId2" display="https://www.the-numbers.com/box-office-records/international/all-movies/cumulative/all-time/101" xr:uid="{13A4B363-190A-440D-B7D7-D033DEADFDA3}"/>
    <hyperlink ref="J6" r:id="rId3" display="https://www.the-numbers.com/box-office-records/worldwide/all-movies/cumulative/all-time" xr:uid="{BF2A5477-0414-4C75-87C6-900692A987DF}"/>
    <hyperlink ref="J7" r:id="rId4" display="https://www.the-numbers.com/box-office-records/domestic/all-movies/creative-types/super-hero" xr:uid="{FF25EFBE-4FC9-421A-A32F-752F812BA108}"/>
    <hyperlink ref="J8" r:id="rId5" display="https://www.the-numbers.com/box-office-records/international/all-movies/creative-types/super-hero" xr:uid="{29130E71-D72C-4C3C-BDEE-27D1959D3009}"/>
    <hyperlink ref="J9" r:id="rId6" display="https://www.the-numbers.com/box-office-records/worldwide/all-movies/creative-types/super-hero" xr:uid="{8CA17A96-4201-4D2B-BC4C-438D1CE2761A}"/>
    <hyperlink ref="J10" r:id="rId7" display="https://www.the-numbers.com/box-office-records/domestic/all-movies/theatrical-distributors/walt-disney" xr:uid="{5E963A4E-6372-4D14-8F85-194AEB348B18}"/>
    <hyperlink ref="J11" r:id="rId8" display="https://www.the-numbers.com/box-office-records/international/all-movies/theatrical-distributors/walt-disney" xr:uid="{B2ECA306-B72C-4B11-A6D7-87EFA035C72E}"/>
    <hyperlink ref="J12" r:id="rId9" display="https://www.the-numbers.com/box-office-records/worldwide/all-movies/theatrical-distributors/walt-disney" xr:uid="{1FFD5530-C5E8-44BC-B312-064809AE4C2F}"/>
    <hyperlink ref="A2" r:id="rId10" display="https://www.the-numbers.com/box-office-chart/weekly/2022/11/11" xr:uid="{E625B456-299D-4501-93BA-1AF29EFCE18C}"/>
    <hyperlink ref="A3" r:id="rId11" display="https://www.the-numbers.com/box-office-chart/weekly/2022/11/18" xr:uid="{D43117AC-EF37-4A7E-91A2-F2B197425FF8}"/>
    <hyperlink ref="A4" r:id="rId12" display="https://www.the-numbers.com/box-office-chart/weekly/2022/11/25" xr:uid="{B3A99D41-D03D-42CB-AD9E-F44BE6B0669E}"/>
    <hyperlink ref="A5" r:id="rId13" display="https://www.the-numbers.com/box-office-chart/weekly/2022/12/02" xr:uid="{04141405-C4FB-473F-BD5B-18B1FC4AF808}"/>
    <hyperlink ref="A6" r:id="rId14" display="https://www.the-numbers.com/box-office-chart/weekly/2022/12/09" xr:uid="{10719F20-2ACA-434A-8533-D886515D83F0}"/>
    <hyperlink ref="A7" r:id="rId15" display="https://www.the-numbers.com/box-office-chart/weekly/2022/12/16" xr:uid="{D6D17EC5-4B9F-4776-9577-D8D74FAEE322}"/>
    <hyperlink ref="A8" r:id="rId16" display="https://www.the-numbers.com/box-office-chart/weekly/2022/12/23" xr:uid="{1D56202E-B05A-4833-B490-DAB0347D0D6E}"/>
    <hyperlink ref="A9" r:id="rId17" display="https://www.the-numbers.com/box-office-chart/weekly/2022/12/30" xr:uid="{1F3B27C3-242C-4F1C-8CB1-98DB2DA05653}"/>
    <hyperlink ref="A10" r:id="rId18" display="https://www.the-numbers.com/box-office-chart/weekly/2023/01/06" xr:uid="{4765078A-9BF8-4997-B42C-FCBD1A7E3B4F}"/>
    <hyperlink ref="A11" r:id="rId19" display="https://www.the-numbers.com/box-office-chart/weekly/2023/01/13" xr:uid="{6462AC8B-C759-48EB-BD0D-D8B5C234A168}"/>
    <hyperlink ref="A12" r:id="rId20" display="https://www.the-numbers.com/box-office-chart/weekly/2023/01/20" xr:uid="{A728B5EE-AACE-4C86-9B91-FAC7276DBA32}"/>
    <hyperlink ref="A13" r:id="rId21" display="https://www.the-numbers.com/box-office-chart/weekly/2023/01/27" xr:uid="{68A74A9C-41B5-453E-9339-81FA724BC4DA}"/>
    <hyperlink ref="A14" r:id="rId22" display="https://www.the-numbers.com/box-office-chart/weekly/2023/02/03" xr:uid="{6A760116-62CB-405E-A4C5-29AFC1507E4F}"/>
    <hyperlink ref="A15" r:id="rId23" display="https://www.the-numbers.com/box-office-chart/weekly/2023/02/10" xr:uid="{D8F85721-965E-4FFA-8169-AD138E7D93A6}"/>
    <hyperlink ref="A16" r:id="rId24" display="https://www.the-numbers.com/box-office-chart/weekly/2023/02/17" xr:uid="{C00820E8-07CB-4B07-B2AE-A4B79768B165}"/>
    <hyperlink ref="A17" r:id="rId25" display="https://www.the-numbers.com/box-office-chart/weekly/2023/02/24" xr:uid="{A3BF8F30-FF29-4038-95E7-A001383460F3}"/>
    <hyperlink ref="A18" r:id="rId26" display="https://www.the-numbers.com/box-office-chart/weekly/2023/03/03" xr:uid="{A56FAFB1-ACB9-41C2-8564-1CB033AE2743}"/>
    <hyperlink ref="A19" r:id="rId27" display="https://www.the-numbers.com/box-office-chart/weekly/2023/03/10" xr:uid="{030927F7-FEDC-4597-80A8-F6F690C00CD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79981-5132-4F66-991E-3F5447240EB7}">
  <dimension ref="A1:L15"/>
  <sheetViews>
    <sheetView topLeftCell="A5" workbookViewId="0">
      <selection sqref="A1:H9"/>
    </sheetView>
  </sheetViews>
  <sheetFormatPr defaultRowHeight="15" x14ac:dyDescent="0.25"/>
  <sheetData>
    <row r="1" spans="1:12" ht="90.75" thickBot="1" x14ac:dyDescent="0.3">
      <c r="A1" s="55" t="s">
        <v>237</v>
      </c>
      <c r="B1" s="56">
        <v>209</v>
      </c>
      <c r="C1" s="57">
        <v>214506909</v>
      </c>
    </row>
    <row r="2" spans="1:12" ht="90.75" thickBot="1" x14ac:dyDescent="0.3">
      <c r="A2" s="58" t="s">
        <v>162</v>
      </c>
      <c r="B2" s="1">
        <v>370</v>
      </c>
      <c r="C2" s="59">
        <v>249128394</v>
      </c>
    </row>
    <row r="3" spans="1:12" ht="90.75" thickBot="1" x14ac:dyDescent="0.3">
      <c r="A3" s="58" t="s">
        <v>848</v>
      </c>
      <c r="B3" s="1">
        <v>286</v>
      </c>
      <c r="C3" s="59">
        <v>463635303</v>
      </c>
    </row>
    <row r="4" spans="1:12" ht="105.75" thickBot="1" x14ac:dyDescent="0.3">
      <c r="A4" s="58" t="s">
        <v>164</v>
      </c>
      <c r="B4" s="1">
        <v>49</v>
      </c>
      <c r="C4" s="59">
        <v>214506909</v>
      </c>
    </row>
    <row r="5" spans="1:12" ht="105.75" thickBot="1" x14ac:dyDescent="0.3">
      <c r="A5" s="58" t="s">
        <v>165</v>
      </c>
      <c r="B5" s="1">
        <v>55</v>
      </c>
      <c r="C5" s="59">
        <v>249128394</v>
      </c>
    </row>
    <row r="6" spans="1:12" ht="105.75" thickBot="1" x14ac:dyDescent="0.3">
      <c r="A6" s="58" t="s">
        <v>166</v>
      </c>
      <c r="B6" s="1">
        <v>52</v>
      </c>
      <c r="C6" s="59">
        <v>463635303</v>
      </c>
    </row>
    <row r="7" spans="1:12" ht="105.75" thickBot="1" x14ac:dyDescent="0.3">
      <c r="A7" s="58" t="s">
        <v>300</v>
      </c>
      <c r="B7" s="1">
        <v>63</v>
      </c>
      <c r="C7" s="59">
        <v>214506909</v>
      </c>
      <c r="J7" s="55" t="s">
        <v>237</v>
      </c>
      <c r="K7" s="56">
        <v>209</v>
      </c>
      <c r="L7" s="57">
        <v>214506909</v>
      </c>
    </row>
    <row r="8" spans="1:12" ht="105.75" thickBot="1" x14ac:dyDescent="0.3">
      <c r="A8" s="58" t="s">
        <v>301</v>
      </c>
      <c r="B8" s="1">
        <v>77</v>
      </c>
      <c r="C8" s="59">
        <v>249128394</v>
      </c>
      <c r="J8" s="58" t="s">
        <v>162</v>
      </c>
      <c r="K8" s="1">
        <v>370</v>
      </c>
      <c r="L8" s="59">
        <v>249128394</v>
      </c>
    </row>
    <row r="9" spans="1:12" ht="105.75" thickBot="1" x14ac:dyDescent="0.3">
      <c r="A9" s="60" t="s">
        <v>302</v>
      </c>
      <c r="B9" s="61">
        <v>72</v>
      </c>
      <c r="C9" s="62">
        <v>463635303</v>
      </c>
      <c r="J9" s="58" t="s">
        <v>848</v>
      </c>
      <c r="K9" s="1">
        <v>286</v>
      </c>
      <c r="L9" s="59">
        <v>463635303</v>
      </c>
    </row>
    <row r="10" spans="1:12" ht="105.75" thickBot="1" x14ac:dyDescent="0.3">
      <c r="J10" s="58" t="s">
        <v>164</v>
      </c>
      <c r="K10" s="1">
        <v>49</v>
      </c>
      <c r="L10" s="59">
        <v>214506909</v>
      </c>
    </row>
    <row r="11" spans="1:12" ht="105.75" thickBot="1" x14ac:dyDescent="0.3">
      <c r="J11" s="58" t="s">
        <v>165</v>
      </c>
      <c r="K11" s="1">
        <v>55</v>
      </c>
      <c r="L11" s="59">
        <v>249128394</v>
      </c>
    </row>
    <row r="12" spans="1:12" ht="105.75" thickBot="1" x14ac:dyDescent="0.3">
      <c r="J12" s="58" t="s">
        <v>166</v>
      </c>
      <c r="K12" s="1">
        <v>52</v>
      </c>
      <c r="L12" s="59">
        <v>463635303</v>
      </c>
    </row>
    <row r="13" spans="1:12" ht="105.75" thickBot="1" x14ac:dyDescent="0.3">
      <c r="J13" s="58" t="s">
        <v>300</v>
      </c>
      <c r="K13" s="1">
        <v>63</v>
      </c>
      <c r="L13" s="59">
        <v>214506909</v>
      </c>
    </row>
    <row r="14" spans="1:12" ht="105.75" thickBot="1" x14ac:dyDescent="0.3">
      <c r="J14" s="58" t="s">
        <v>301</v>
      </c>
      <c r="K14" s="1">
        <v>77</v>
      </c>
      <c r="L14" s="59">
        <v>249128394</v>
      </c>
    </row>
    <row r="15" spans="1:12" ht="105.75" thickBot="1" x14ac:dyDescent="0.3">
      <c r="J15" s="60" t="s">
        <v>302</v>
      </c>
      <c r="K15" s="61">
        <v>72</v>
      </c>
      <c r="L15" s="62">
        <v>463635303</v>
      </c>
    </row>
  </sheetData>
  <hyperlinks>
    <hyperlink ref="J7" r:id="rId1" display="https://www.the-numbers.com/box-office-records/domestic/all-movies/cumulative/all-time/201" xr:uid="{439B3550-DC6A-4E6E-BFA5-DD5CD3C6ADF3}"/>
    <hyperlink ref="J8" r:id="rId2" display="https://www.the-numbers.com/box-office-records/international/all-movies/cumulative/all-time/301" xr:uid="{EF5E5445-6068-44A2-A7D9-76E2F1D5FD92}"/>
    <hyperlink ref="J9" r:id="rId3" display="https://www.the-numbers.com/box-office-records/worldwide/all-movies/cumulative/all-time/201" xr:uid="{E8732627-BD60-40A4-92CF-B2EC1C0C9DF1}"/>
    <hyperlink ref="J10" r:id="rId4" display="https://www.the-numbers.com/box-office-records/domestic/all-movies/creative-types/super-hero" xr:uid="{DF08A6F9-0DA9-40B2-88F5-217D5A2A9508}"/>
    <hyperlink ref="J11" r:id="rId5" display="https://www.the-numbers.com/box-office-records/international/all-movies/creative-types/super-hero" xr:uid="{B554EE16-8557-48B4-B21E-34CC6352F3EA}"/>
    <hyperlink ref="J12" r:id="rId6" display="https://www.the-numbers.com/box-office-records/worldwide/all-movies/creative-types/super-hero" xr:uid="{03E5BCA8-6A00-4C64-B951-A58D5BC258F0}"/>
    <hyperlink ref="J13" r:id="rId7" display="https://www.the-numbers.com/box-office-records/domestic/all-movies/theatrical-distributors/walt-disney" xr:uid="{DA92F9DF-1FB7-4D12-B111-91890DE1BA7B}"/>
    <hyperlink ref="J14" r:id="rId8" display="https://www.the-numbers.com/box-office-records/international/all-movies/theatrical-distributors/walt-disney" xr:uid="{EBFF0ED4-7653-4B85-8525-0595E0A95229}"/>
    <hyperlink ref="J15" r:id="rId9" display="https://www.the-numbers.com/box-office-records/worldwide/all-movies/theatrical-distributors/walt-disney" xr:uid="{95240B5E-DF79-4296-8AA6-AB456943A393}"/>
    <hyperlink ref="A1" r:id="rId10" display="https://www.the-numbers.com/box-office-records/domestic/all-movies/cumulative/all-time/201" xr:uid="{B5133DFD-DC1B-4032-9321-0B01C652FF99}"/>
    <hyperlink ref="A2" r:id="rId11" display="https://www.the-numbers.com/box-office-records/international/all-movies/cumulative/all-time/301" xr:uid="{7F2AD1FC-36BA-4566-84A0-5E83C42CA83F}"/>
    <hyperlink ref="A3" r:id="rId12" display="https://www.the-numbers.com/box-office-records/worldwide/all-movies/cumulative/all-time/201" xr:uid="{63D8556F-63D5-4E6F-8FA3-C33B55E2C4C3}"/>
    <hyperlink ref="A4" r:id="rId13" display="https://www.the-numbers.com/box-office-records/domestic/all-movies/creative-types/super-hero" xr:uid="{F48DF851-F0E9-4C58-BB4A-C92691A74829}"/>
    <hyperlink ref="A5" r:id="rId14" display="https://www.the-numbers.com/box-office-records/international/all-movies/creative-types/super-hero" xr:uid="{32BA9415-ACAF-4717-B36C-69E7C3D56006}"/>
    <hyperlink ref="A6" r:id="rId15" display="https://www.the-numbers.com/box-office-records/worldwide/all-movies/creative-types/super-hero" xr:uid="{B69F9E93-984C-444B-85FC-FBE5FD77021A}"/>
    <hyperlink ref="A7" r:id="rId16" display="https://www.the-numbers.com/box-office-records/domestic/all-movies/theatrical-distributors/walt-disney" xr:uid="{E4C0EC49-B4C8-430A-AAC9-E8AF08E88B45}"/>
    <hyperlink ref="A8" r:id="rId17" display="https://www.the-numbers.com/box-office-records/international/all-movies/theatrical-distributors/walt-disney" xr:uid="{8F16D23F-FE38-4661-AC22-F95F04DABDA1}"/>
    <hyperlink ref="A9" r:id="rId18" display="https://www.the-numbers.com/box-office-records/worldwide/all-movies/theatrical-distributors/walt-disney" xr:uid="{3734EFD5-7484-426D-AACC-AE322F8A8A4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45A1A-F58A-430D-8ED9-F0DA5F412B7D}">
  <dimension ref="A1:L15"/>
  <sheetViews>
    <sheetView workbookViewId="0">
      <selection sqref="A1:H9"/>
    </sheetView>
  </sheetViews>
  <sheetFormatPr defaultRowHeight="15" x14ac:dyDescent="0.25"/>
  <sheetData>
    <row r="1" spans="1:12" ht="26.25" thickBot="1" x14ac:dyDescent="0.3">
      <c r="A1" s="96" t="s">
        <v>59</v>
      </c>
      <c r="B1" s="97" t="s">
        <v>131</v>
      </c>
      <c r="C1" s="97" t="s">
        <v>133</v>
      </c>
      <c r="D1" s="97" t="s">
        <v>134</v>
      </c>
      <c r="E1" s="97" t="s">
        <v>135</v>
      </c>
      <c r="F1" s="97" t="s">
        <v>136</v>
      </c>
      <c r="G1" s="97" t="s">
        <v>137</v>
      </c>
      <c r="H1" s="98" t="s">
        <v>138</v>
      </c>
    </row>
    <row r="2" spans="1:12" ht="29.25" thickBot="1" x14ac:dyDescent="0.3">
      <c r="A2" s="99">
        <v>45051</v>
      </c>
      <c r="B2" s="1">
        <v>1</v>
      </c>
      <c r="C2" s="86">
        <v>152701178</v>
      </c>
      <c r="D2" s="89"/>
      <c r="E2" s="90">
        <v>4450</v>
      </c>
      <c r="F2" s="91">
        <v>34315</v>
      </c>
      <c r="G2" s="1" t="s">
        <v>851</v>
      </c>
      <c r="H2" s="100">
        <v>1</v>
      </c>
    </row>
    <row r="3" spans="1:12" ht="29.25" thickBot="1" x14ac:dyDescent="0.3">
      <c r="A3" s="99">
        <v>45058</v>
      </c>
      <c r="B3" s="1">
        <v>1</v>
      </c>
      <c r="C3" s="86">
        <v>81841401</v>
      </c>
      <c r="D3" s="94">
        <v>-0.46</v>
      </c>
      <c r="E3" s="90">
        <v>4450</v>
      </c>
      <c r="F3" s="91">
        <v>18391</v>
      </c>
      <c r="G3" s="1" t="s">
        <v>852</v>
      </c>
      <c r="H3" s="100">
        <v>2</v>
      </c>
    </row>
    <row r="4" spans="1:12" ht="29.25" thickBot="1" x14ac:dyDescent="0.3">
      <c r="A4" s="99">
        <v>45065</v>
      </c>
      <c r="B4" s="95">
        <v>2</v>
      </c>
      <c r="C4" s="86">
        <v>44933238</v>
      </c>
      <c r="D4" s="94">
        <v>-0.45</v>
      </c>
      <c r="E4" s="90">
        <v>4450</v>
      </c>
      <c r="F4" s="91">
        <v>10097</v>
      </c>
      <c r="G4" s="1" t="s">
        <v>853</v>
      </c>
      <c r="H4" s="100">
        <v>3</v>
      </c>
    </row>
    <row r="5" spans="1:12" ht="60.75" thickBot="1" x14ac:dyDescent="0.3">
      <c r="A5" s="99">
        <v>45072</v>
      </c>
      <c r="B5" s="95">
        <v>3</v>
      </c>
      <c r="C5" s="86">
        <v>33035637</v>
      </c>
      <c r="D5" s="94">
        <v>-0.26</v>
      </c>
      <c r="E5" s="90">
        <v>3940</v>
      </c>
      <c r="F5" s="91">
        <v>8385</v>
      </c>
      <c r="G5" s="1" t="s">
        <v>854</v>
      </c>
      <c r="H5" s="100">
        <v>4</v>
      </c>
      <c r="J5" s="55" t="s">
        <v>161</v>
      </c>
      <c r="K5" s="56">
        <v>65</v>
      </c>
      <c r="L5" s="57">
        <v>358995815</v>
      </c>
    </row>
    <row r="6" spans="1:12" ht="90.75" thickBot="1" x14ac:dyDescent="0.3">
      <c r="A6" s="99">
        <v>45079</v>
      </c>
      <c r="B6" s="95">
        <v>4</v>
      </c>
      <c r="C6" s="86">
        <v>15861315</v>
      </c>
      <c r="D6" s="94">
        <v>-0.52</v>
      </c>
      <c r="E6" s="90">
        <v>3580</v>
      </c>
      <c r="F6" s="91">
        <v>4431</v>
      </c>
      <c r="G6" s="1" t="s">
        <v>855</v>
      </c>
      <c r="H6" s="100">
        <v>5</v>
      </c>
      <c r="J6" s="58" t="s">
        <v>347</v>
      </c>
      <c r="K6" s="1">
        <v>126</v>
      </c>
      <c r="L6" s="59">
        <v>486472929</v>
      </c>
    </row>
    <row r="7" spans="1:12" ht="60.75" thickBot="1" x14ac:dyDescent="0.3">
      <c r="A7" s="99">
        <v>45086</v>
      </c>
      <c r="B7" s="95">
        <v>5</v>
      </c>
      <c r="C7" s="86">
        <v>10987586</v>
      </c>
      <c r="D7" s="94">
        <v>-0.31</v>
      </c>
      <c r="E7" s="90">
        <v>3175</v>
      </c>
      <c r="F7" s="91">
        <v>3461</v>
      </c>
      <c r="G7" s="1" t="s">
        <v>856</v>
      </c>
      <c r="H7" s="100">
        <v>6</v>
      </c>
      <c r="J7" s="58" t="s">
        <v>299</v>
      </c>
      <c r="K7" s="1">
        <v>93</v>
      </c>
      <c r="L7" s="59">
        <v>845468744</v>
      </c>
    </row>
    <row r="8" spans="1:12" ht="105.75" thickBot="1" x14ac:dyDescent="0.3">
      <c r="A8" s="99">
        <v>45093</v>
      </c>
      <c r="B8" s="95">
        <v>7</v>
      </c>
      <c r="C8" s="86">
        <v>8244528</v>
      </c>
      <c r="D8" s="94">
        <v>-0.25</v>
      </c>
      <c r="E8" s="90">
        <v>2260</v>
      </c>
      <c r="F8" s="91">
        <v>3648</v>
      </c>
      <c r="G8" s="1" t="s">
        <v>857</v>
      </c>
      <c r="H8" s="100">
        <v>7</v>
      </c>
      <c r="J8" s="58" t="s">
        <v>164</v>
      </c>
      <c r="K8" s="1">
        <v>23</v>
      </c>
      <c r="L8" s="59">
        <v>358995815</v>
      </c>
    </row>
    <row r="9" spans="1:12" ht="105.75" thickBot="1" x14ac:dyDescent="0.3">
      <c r="A9" s="99">
        <v>45100</v>
      </c>
      <c r="B9" s="95">
        <v>8</v>
      </c>
      <c r="C9" s="86">
        <v>5470740</v>
      </c>
      <c r="D9" s="94">
        <v>-0.34</v>
      </c>
      <c r="E9" s="90">
        <v>2010</v>
      </c>
      <c r="F9" s="91">
        <v>2722</v>
      </c>
      <c r="G9" s="1" t="s">
        <v>858</v>
      </c>
      <c r="H9" s="100">
        <v>8</v>
      </c>
      <c r="J9" s="58" t="s">
        <v>165</v>
      </c>
      <c r="K9" s="1">
        <v>23</v>
      </c>
      <c r="L9" s="59">
        <v>486472929</v>
      </c>
    </row>
    <row r="10" spans="1:12" ht="105.75" thickBot="1" x14ac:dyDescent="0.3">
      <c r="A10" s="99">
        <v>45107</v>
      </c>
      <c r="B10" s="95">
        <v>11</v>
      </c>
      <c r="C10" s="86">
        <v>3501991</v>
      </c>
      <c r="D10" s="94">
        <v>-0.36</v>
      </c>
      <c r="E10" s="90">
        <v>1165</v>
      </c>
      <c r="F10" s="91">
        <v>3006</v>
      </c>
      <c r="G10" s="1" t="s">
        <v>859</v>
      </c>
      <c r="H10" s="100">
        <v>9</v>
      </c>
      <c r="J10" s="58" t="s">
        <v>166</v>
      </c>
      <c r="K10" s="1">
        <v>23</v>
      </c>
      <c r="L10" s="59">
        <v>845468744</v>
      </c>
    </row>
    <row r="11" spans="1:12" ht="105.75" thickBot="1" x14ac:dyDescent="0.3">
      <c r="A11" s="99">
        <v>45114</v>
      </c>
      <c r="B11" s="95">
        <v>15</v>
      </c>
      <c r="C11" s="86">
        <v>1451739</v>
      </c>
      <c r="D11" s="94">
        <v>-0.59</v>
      </c>
      <c r="E11" s="1">
        <v>735</v>
      </c>
      <c r="F11" s="91">
        <v>1975</v>
      </c>
      <c r="G11" s="1" t="s">
        <v>860</v>
      </c>
      <c r="H11" s="100">
        <v>10</v>
      </c>
      <c r="J11" s="58" t="s">
        <v>300</v>
      </c>
      <c r="K11" s="1">
        <v>30</v>
      </c>
      <c r="L11" s="59">
        <v>358995815</v>
      </c>
    </row>
    <row r="12" spans="1:12" ht="105.75" thickBot="1" x14ac:dyDescent="0.3">
      <c r="A12" s="99">
        <v>45121</v>
      </c>
      <c r="B12" s="95">
        <v>16</v>
      </c>
      <c r="C12" s="86">
        <v>697441</v>
      </c>
      <c r="D12" s="94">
        <v>-0.52</v>
      </c>
      <c r="E12" s="1">
        <v>405</v>
      </c>
      <c r="F12" s="91">
        <v>1722</v>
      </c>
      <c r="G12" s="1" t="s">
        <v>861</v>
      </c>
      <c r="H12" s="100">
        <v>11</v>
      </c>
      <c r="J12" s="58" t="s">
        <v>301</v>
      </c>
      <c r="K12" s="1">
        <v>38</v>
      </c>
      <c r="L12" s="59">
        <v>486472929</v>
      </c>
    </row>
    <row r="13" spans="1:12" ht="105.75" thickBot="1" x14ac:dyDescent="0.3">
      <c r="A13" s="99">
        <v>45128</v>
      </c>
      <c r="B13" s="95">
        <v>19</v>
      </c>
      <c r="C13" s="86">
        <v>185532</v>
      </c>
      <c r="D13" s="94">
        <v>-0.73</v>
      </c>
      <c r="E13" s="1">
        <v>125</v>
      </c>
      <c r="F13" s="91">
        <v>1484</v>
      </c>
      <c r="G13" s="1" t="s">
        <v>862</v>
      </c>
      <c r="H13" s="100">
        <v>12</v>
      </c>
      <c r="J13" s="60" t="s">
        <v>302</v>
      </c>
      <c r="K13" s="61">
        <v>37</v>
      </c>
      <c r="L13" s="62">
        <v>845468744</v>
      </c>
    </row>
    <row r="14" spans="1:12" ht="29.25" thickBot="1" x14ac:dyDescent="0.3">
      <c r="A14" s="99">
        <v>45135</v>
      </c>
      <c r="B14" s="95">
        <v>24</v>
      </c>
      <c r="C14" s="86">
        <v>54473</v>
      </c>
      <c r="D14" s="94">
        <v>-0.71</v>
      </c>
      <c r="E14" s="1">
        <v>50</v>
      </c>
      <c r="F14" s="91">
        <v>1089</v>
      </c>
      <c r="G14" s="1" t="s">
        <v>863</v>
      </c>
      <c r="H14" s="100">
        <v>13</v>
      </c>
    </row>
    <row r="15" spans="1:12" ht="29.25" thickBot="1" x14ac:dyDescent="0.3">
      <c r="A15" s="101">
        <v>45142</v>
      </c>
      <c r="B15" s="102">
        <v>33</v>
      </c>
      <c r="C15" s="103">
        <v>29016</v>
      </c>
      <c r="D15" s="109">
        <v>-0.47</v>
      </c>
      <c r="E15" s="61">
        <v>33</v>
      </c>
      <c r="F15" s="105">
        <v>879</v>
      </c>
      <c r="G15" s="61" t="s">
        <v>864</v>
      </c>
      <c r="H15" s="106">
        <v>14</v>
      </c>
    </row>
  </sheetData>
  <hyperlinks>
    <hyperlink ref="J5" r:id="rId1" display="https://www.the-numbers.com/box-office-records/domestic/all-movies/cumulative/all-time" xr:uid="{ABDB4A2B-F163-49A8-9A84-38245A70CC5F}"/>
    <hyperlink ref="J6" r:id="rId2" display="https://www.the-numbers.com/box-office-records/international/all-movies/cumulative/all-time/101" xr:uid="{28E9CC83-115A-409C-AC64-C64CBC457C49}"/>
    <hyperlink ref="J7" r:id="rId3" display="https://www.the-numbers.com/box-office-records/worldwide/all-movies/cumulative/all-time" xr:uid="{C615116D-7243-4CDC-93AB-E1D6E44E1AA3}"/>
    <hyperlink ref="J8" r:id="rId4" display="https://www.the-numbers.com/box-office-records/domestic/all-movies/creative-types/super-hero" xr:uid="{B94BFA93-74A1-4AED-BCC5-994A27108095}"/>
    <hyperlink ref="J9" r:id="rId5" display="https://www.the-numbers.com/box-office-records/international/all-movies/creative-types/super-hero" xr:uid="{C0112FAC-9BCD-420C-9904-E223CFCE3E90}"/>
    <hyperlink ref="J10" r:id="rId6" display="https://www.the-numbers.com/box-office-records/worldwide/all-movies/creative-types/super-hero" xr:uid="{28210CD2-FB08-42B6-BAAD-879303C249D6}"/>
    <hyperlink ref="J11" r:id="rId7" display="https://www.the-numbers.com/box-office-records/domestic/all-movies/theatrical-distributors/walt-disney" xr:uid="{A2BEB07A-8B1C-41C4-B1FB-9707A75D0DC8}"/>
    <hyperlink ref="J12" r:id="rId8" display="https://www.the-numbers.com/box-office-records/international/all-movies/theatrical-distributors/walt-disney" xr:uid="{4E1E1B0E-6FBA-482D-AA2F-EF70DCE92CE8}"/>
    <hyperlink ref="J13" r:id="rId9" display="https://www.the-numbers.com/box-office-records/worldwide/all-movies/theatrical-distributors/walt-disney" xr:uid="{A6E8AFD0-4141-4D68-802B-5BB1EAF95F2D}"/>
    <hyperlink ref="A2" r:id="rId10" display="https://www.the-numbers.com/box-office-chart/weekly/2023/05/05" xr:uid="{05EC353E-BA19-4900-B9C9-9CC82A1DBCC1}"/>
    <hyperlink ref="A3" r:id="rId11" display="https://www.the-numbers.com/box-office-chart/weekly/2023/05/12" xr:uid="{9DF808F3-0A2A-437E-9305-E9CD3DC4F148}"/>
    <hyperlink ref="A4" r:id="rId12" display="https://www.the-numbers.com/box-office-chart/weekly/2023/05/19" xr:uid="{AD695BAC-20F5-42B6-AA47-D76CB2EC3BD8}"/>
    <hyperlink ref="A5" r:id="rId13" display="https://www.the-numbers.com/box-office-chart/weekly/2023/05/26" xr:uid="{AF952F81-A020-437D-A470-12E0BE53F9C4}"/>
    <hyperlink ref="A6" r:id="rId14" display="https://www.the-numbers.com/box-office-chart/weekly/2023/06/02" xr:uid="{EBD7C73C-0FFB-49D1-803D-EC6E61D06BE1}"/>
    <hyperlink ref="A7" r:id="rId15" display="https://www.the-numbers.com/box-office-chart/weekly/2023/06/09" xr:uid="{8CEF2759-2721-4316-8C0A-856BAF93F233}"/>
    <hyperlink ref="A8" r:id="rId16" display="https://www.the-numbers.com/box-office-chart/weekly/2023/06/16" xr:uid="{84B257ED-80FA-4858-AE39-9FDD6BEC6370}"/>
    <hyperlink ref="A9" r:id="rId17" display="https://www.the-numbers.com/box-office-chart/weekly/2023/06/23" xr:uid="{E0296AF5-9CB9-4BD2-9C85-7D890AEB5BAB}"/>
    <hyperlink ref="A10" r:id="rId18" display="https://www.the-numbers.com/box-office-chart/weekly/2023/06/30" xr:uid="{6B9E5107-1E0F-46C0-9A99-CFB02B8DB897}"/>
    <hyperlink ref="A11" r:id="rId19" display="https://www.the-numbers.com/box-office-chart/weekly/2023/07/07" xr:uid="{8407C607-E98D-44D3-A8AA-C022C4059E68}"/>
    <hyperlink ref="A12" r:id="rId20" display="https://www.the-numbers.com/box-office-chart/weekly/2023/07/14" xr:uid="{81A905F5-A896-429C-92ED-54F3D1B8F9EF}"/>
    <hyperlink ref="A13" r:id="rId21" display="https://www.the-numbers.com/box-office-chart/weekly/2023/07/21" xr:uid="{53DD3AD7-3BB3-4556-81D2-A1077535697E}"/>
    <hyperlink ref="A14" r:id="rId22" display="https://www.the-numbers.com/box-office-chart/weekly/2023/07/28" xr:uid="{F3192D80-EE5F-49DD-B5FD-E7519F8BF119}"/>
    <hyperlink ref="A15" r:id="rId23" display="https://www.the-numbers.com/box-office-chart/weekly/2023/08/04" xr:uid="{0A724F15-53B7-4081-A3E5-3847FF4F9D8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F45B-3084-4BE9-8BFD-B3AB02F2F548}">
  <dimension ref="A1:L13"/>
  <sheetViews>
    <sheetView workbookViewId="0">
      <selection sqref="A1:H9"/>
    </sheetView>
  </sheetViews>
  <sheetFormatPr defaultRowHeight="15" x14ac:dyDescent="0.25"/>
  <sheetData>
    <row r="1" spans="1:12" ht="26.25" thickBot="1" x14ac:dyDescent="0.3">
      <c r="A1" s="96" t="s">
        <v>59</v>
      </c>
      <c r="B1" s="97" t="s">
        <v>131</v>
      </c>
      <c r="C1" s="97" t="s">
        <v>133</v>
      </c>
      <c r="D1" s="97" t="s">
        <v>134</v>
      </c>
      <c r="E1" s="97" t="s">
        <v>135</v>
      </c>
      <c r="F1" s="97" t="s">
        <v>136</v>
      </c>
      <c r="G1" s="97" t="s">
        <v>137</v>
      </c>
      <c r="H1" s="98" t="s">
        <v>138</v>
      </c>
    </row>
    <row r="2" spans="1:12" ht="29.25" thickBot="1" x14ac:dyDescent="0.3">
      <c r="A2" s="99">
        <v>45240</v>
      </c>
      <c r="B2" s="1">
        <v>1</v>
      </c>
      <c r="C2" s="86">
        <v>54824806</v>
      </c>
      <c r="D2" s="89"/>
      <c r="E2" s="90">
        <v>4030</v>
      </c>
      <c r="F2" s="91">
        <v>13604</v>
      </c>
      <c r="G2" s="1" t="s">
        <v>871</v>
      </c>
      <c r="H2" s="100">
        <v>1</v>
      </c>
    </row>
    <row r="3" spans="1:12" ht="29.25" thickBot="1" x14ac:dyDescent="0.3">
      <c r="A3" s="99">
        <v>45247</v>
      </c>
      <c r="B3" s="95">
        <v>4</v>
      </c>
      <c r="C3" s="86">
        <v>15605510</v>
      </c>
      <c r="D3" s="94">
        <v>-0.72</v>
      </c>
      <c r="E3" s="90">
        <v>3070</v>
      </c>
      <c r="F3" s="91">
        <v>5083</v>
      </c>
      <c r="G3" s="1" t="s">
        <v>872</v>
      </c>
      <c r="H3" s="100">
        <v>2</v>
      </c>
    </row>
    <row r="4" spans="1:12" ht="29.25" thickBot="1" x14ac:dyDescent="0.3">
      <c r="A4" s="99">
        <v>45254</v>
      </c>
      <c r="B4" s="95">
        <v>6</v>
      </c>
      <c r="C4" s="86">
        <v>7795870</v>
      </c>
      <c r="D4" s="94">
        <v>-0.5</v>
      </c>
      <c r="E4" s="90">
        <v>3070</v>
      </c>
      <c r="F4" s="91">
        <v>2539</v>
      </c>
      <c r="G4" s="1" t="s">
        <v>873</v>
      </c>
      <c r="H4" s="100">
        <v>3</v>
      </c>
    </row>
    <row r="5" spans="1:12" ht="105.75" thickBot="1" x14ac:dyDescent="0.3">
      <c r="A5" s="99">
        <v>45261</v>
      </c>
      <c r="B5" s="95">
        <v>11</v>
      </c>
      <c r="C5" s="86">
        <v>3384252</v>
      </c>
      <c r="D5" s="94">
        <v>-0.56999999999999995</v>
      </c>
      <c r="E5" s="90">
        <v>2200</v>
      </c>
      <c r="F5" s="91">
        <v>1538</v>
      </c>
      <c r="G5" s="1" t="s">
        <v>874</v>
      </c>
      <c r="H5" s="100">
        <v>4</v>
      </c>
      <c r="J5" s="55" t="s">
        <v>865</v>
      </c>
      <c r="K5" s="114">
        <v>1003</v>
      </c>
      <c r="L5" s="57">
        <v>84500223</v>
      </c>
    </row>
    <row r="6" spans="1:12" ht="105.75" thickBot="1" x14ac:dyDescent="0.3">
      <c r="A6" s="99">
        <v>45268</v>
      </c>
      <c r="B6" s="95">
        <v>13</v>
      </c>
      <c r="C6" s="86">
        <v>1885123</v>
      </c>
      <c r="D6" s="94">
        <v>-0.44</v>
      </c>
      <c r="E6" s="90">
        <v>1700</v>
      </c>
      <c r="F6" s="91">
        <v>1109</v>
      </c>
      <c r="G6" s="1" t="s">
        <v>875</v>
      </c>
      <c r="H6" s="100">
        <v>5</v>
      </c>
      <c r="J6" s="58" t="s">
        <v>866</v>
      </c>
      <c r="K6" s="1">
        <v>951</v>
      </c>
      <c r="L6" s="59">
        <v>115206027</v>
      </c>
    </row>
    <row r="7" spans="1:12" ht="105.75" thickBot="1" x14ac:dyDescent="0.3">
      <c r="A7" s="99">
        <v>45275</v>
      </c>
      <c r="B7" s="95">
        <v>16</v>
      </c>
      <c r="C7" s="86">
        <v>866790</v>
      </c>
      <c r="D7" s="94">
        <v>-0.54</v>
      </c>
      <c r="E7" s="1">
        <v>960</v>
      </c>
      <c r="F7" s="91">
        <v>903</v>
      </c>
      <c r="G7" s="1" t="s">
        <v>876</v>
      </c>
      <c r="H7" s="100">
        <v>6</v>
      </c>
      <c r="J7" s="58" t="s">
        <v>867</v>
      </c>
      <c r="K7" s="1">
        <v>941</v>
      </c>
      <c r="L7" s="59">
        <v>199706250</v>
      </c>
    </row>
    <row r="8" spans="1:12" ht="105.75" thickBot="1" x14ac:dyDescent="0.3">
      <c r="A8" s="99">
        <v>45282</v>
      </c>
      <c r="B8" s="95">
        <v>28</v>
      </c>
      <c r="C8" s="86">
        <v>88596</v>
      </c>
      <c r="D8" s="94">
        <v>-0.9</v>
      </c>
      <c r="E8" s="1">
        <v>110</v>
      </c>
      <c r="F8" s="91">
        <v>805</v>
      </c>
      <c r="G8" s="1" t="s">
        <v>877</v>
      </c>
      <c r="H8" s="100">
        <v>7</v>
      </c>
      <c r="J8" s="58" t="s">
        <v>164</v>
      </c>
      <c r="K8" s="1">
        <v>90</v>
      </c>
      <c r="L8" s="59">
        <v>84500223</v>
      </c>
    </row>
    <row r="9" spans="1:12" ht="105.75" thickBot="1" x14ac:dyDescent="0.3">
      <c r="A9" s="101">
        <v>45289</v>
      </c>
      <c r="B9" s="102">
        <v>29</v>
      </c>
      <c r="C9" s="103">
        <v>49276</v>
      </c>
      <c r="D9" s="109">
        <v>-0.44</v>
      </c>
      <c r="E9" s="61">
        <v>160</v>
      </c>
      <c r="F9" s="105">
        <v>308</v>
      </c>
      <c r="G9" s="61" t="s">
        <v>878</v>
      </c>
      <c r="H9" s="106">
        <v>8</v>
      </c>
      <c r="J9" s="58" t="s">
        <v>165</v>
      </c>
      <c r="K9" s="1">
        <v>86</v>
      </c>
      <c r="L9" s="59">
        <v>115206027</v>
      </c>
    </row>
    <row r="10" spans="1:12" ht="105.75" thickBot="1" x14ac:dyDescent="0.3">
      <c r="J10" s="58" t="s">
        <v>166</v>
      </c>
      <c r="K10" s="1">
        <v>88</v>
      </c>
      <c r="L10" s="59">
        <v>199706250</v>
      </c>
    </row>
    <row r="11" spans="1:12" ht="135.75" thickBot="1" x14ac:dyDescent="0.3">
      <c r="J11" s="58" t="s">
        <v>868</v>
      </c>
      <c r="K11" s="1">
        <v>173</v>
      </c>
      <c r="L11" s="59">
        <v>84500223</v>
      </c>
    </row>
    <row r="12" spans="1:12" ht="135.75" thickBot="1" x14ac:dyDescent="0.3">
      <c r="J12" s="58" t="s">
        <v>869</v>
      </c>
      <c r="K12" s="1">
        <v>140</v>
      </c>
      <c r="L12" s="59">
        <v>115206027</v>
      </c>
    </row>
    <row r="13" spans="1:12" ht="135.75" thickBot="1" x14ac:dyDescent="0.3">
      <c r="J13" s="60" t="s">
        <v>870</v>
      </c>
      <c r="K13" s="61">
        <v>146</v>
      </c>
      <c r="L13" s="62">
        <v>199706250</v>
      </c>
    </row>
  </sheetData>
  <hyperlinks>
    <hyperlink ref="J5" r:id="rId1" display="https://www.the-numbers.com/box-office-records/domestic/all-movies/cumulative/all-time/1001" xr:uid="{3736A355-8E37-4BE7-B50A-A5ED87C86015}"/>
    <hyperlink ref="J6" r:id="rId2" display="https://www.the-numbers.com/box-office-records/international/all-movies/cumulative/all-time/901" xr:uid="{C8C52416-297A-4DA5-AAE6-0CAC9DAEE933}"/>
    <hyperlink ref="J7" r:id="rId3" display="https://www.the-numbers.com/box-office-records/worldwide/all-movies/cumulative/all-time/901" xr:uid="{25969E1E-3619-4FF0-8907-F74A512EE8ED}"/>
    <hyperlink ref="J8" r:id="rId4" display="https://www.the-numbers.com/box-office-records/domestic/all-movies/creative-types/super-hero" xr:uid="{597D3E11-D828-48F2-ABCE-9772506A9AFA}"/>
    <hyperlink ref="J9" r:id="rId5" display="https://www.the-numbers.com/box-office-records/international/all-movies/creative-types/super-hero" xr:uid="{1A1D4AA5-8B79-4807-A9F0-EBB1FBCDF494}"/>
    <hyperlink ref="J10" r:id="rId6" display="https://www.the-numbers.com/box-office-records/worldwide/all-movies/creative-types/super-hero" xr:uid="{45270DDB-D543-49C7-962C-E73924867467}"/>
    <hyperlink ref="J11" r:id="rId7" display="https://www.the-numbers.com/box-office-records/domestic/all-movies/theatrical-distributors/walt-disney/101" xr:uid="{47C51023-E10B-43BB-AA89-37EC8C6799D7}"/>
    <hyperlink ref="J12" r:id="rId8" display="https://www.the-numbers.com/box-office-records/international/all-movies/theatrical-distributors/walt-disney/101" xr:uid="{6E75BE0D-AFFF-4B34-B834-E4C5A003EE8A}"/>
    <hyperlink ref="J13" r:id="rId9" display="https://www.the-numbers.com/box-office-records/worldwide/all-movies/theatrical-distributors/walt-disney/101" xr:uid="{A5DDF401-991A-4D49-8EE9-D0595A656BE7}"/>
    <hyperlink ref="A2" r:id="rId10" display="https://www.the-numbers.com/box-office-chart/weekly/2023/11/10" xr:uid="{565CC694-D657-43CF-AB98-BD997CAAAE11}"/>
    <hyperlink ref="A3" r:id="rId11" display="https://www.the-numbers.com/box-office-chart/weekly/2023/11/17" xr:uid="{EDA424C8-97BC-4588-8616-16D3038221E3}"/>
    <hyperlink ref="A4" r:id="rId12" display="https://www.the-numbers.com/box-office-chart/weekly/2023/11/24" xr:uid="{3805464A-DAC6-4BB1-B649-24925E275DC2}"/>
    <hyperlink ref="A5" r:id="rId13" display="https://www.the-numbers.com/box-office-chart/weekly/2023/12/01" xr:uid="{3F1568F0-C12D-4156-B022-027908517A9F}"/>
    <hyperlink ref="A6" r:id="rId14" display="https://www.the-numbers.com/box-office-chart/weekly/2023/12/08" xr:uid="{2E6CEF85-9E46-4AF4-B059-AA659D2537D1}"/>
    <hyperlink ref="A7" r:id="rId15" display="https://www.the-numbers.com/box-office-chart/weekly/2023/12/15" xr:uid="{4AD86AE1-A4A0-4C81-960A-E69227B62ED2}"/>
    <hyperlink ref="A8" r:id="rId16" display="https://www.the-numbers.com/box-office-chart/weekly/2023/12/22" xr:uid="{25876518-4ADC-4788-A22C-876F2FA5F6F9}"/>
    <hyperlink ref="A9" r:id="rId17" display="https://www.the-numbers.com/box-office-chart/weekly/2023/12/29" xr:uid="{D562BAAA-7DCA-46D0-8619-0DE02B43AC9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61BB7-86E1-48F7-805D-8225E53FA89F}">
  <dimension ref="A1:H51"/>
  <sheetViews>
    <sheetView workbookViewId="0">
      <selection activeCell="L3" sqref="L3"/>
    </sheetView>
  </sheetViews>
  <sheetFormatPr defaultRowHeight="15" x14ac:dyDescent="0.25"/>
  <cols>
    <col min="1" max="1" width="9.140625" style="11"/>
    <col min="2" max="2" width="7.28515625" style="11" bestFit="1" customWidth="1"/>
    <col min="3" max="5" width="17.28515625" style="11" bestFit="1" customWidth="1"/>
    <col min="6" max="7" width="5.5703125" style="11" bestFit="1" customWidth="1"/>
    <col min="8" max="8" width="6.28515625" style="11" bestFit="1" customWidth="1"/>
  </cols>
  <sheetData>
    <row r="1" spans="1:8" ht="25.5" x14ac:dyDescent="0.25">
      <c r="A1" s="2" t="s">
        <v>0</v>
      </c>
      <c r="B1" s="2" t="s">
        <v>1</v>
      </c>
      <c r="C1" s="2" t="s">
        <v>2</v>
      </c>
      <c r="D1" s="2" t="s">
        <v>3</v>
      </c>
      <c r="E1" s="2" t="s">
        <v>4</v>
      </c>
      <c r="F1" s="2" t="s">
        <v>5</v>
      </c>
      <c r="G1" s="2" t="s">
        <v>6</v>
      </c>
      <c r="H1" s="2" t="s">
        <v>7</v>
      </c>
    </row>
    <row r="2" spans="1:8" ht="60" x14ac:dyDescent="0.25">
      <c r="A2" s="3" t="s">
        <v>8</v>
      </c>
      <c r="B2" s="4">
        <v>45</v>
      </c>
      <c r="C2" s="5">
        <v>12318292761</v>
      </c>
      <c r="D2" s="6">
        <v>14636526962</v>
      </c>
      <c r="E2" s="5">
        <v>30793041876</v>
      </c>
      <c r="F2" s="4">
        <v>2008</v>
      </c>
      <c r="G2" s="4">
        <v>2027</v>
      </c>
      <c r="H2" s="4">
        <v>19</v>
      </c>
    </row>
    <row r="3" spans="1:8" ht="30" x14ac:dyDescent="0.25">
      <c r="A3" s="7" t="s">
        <v>9</v>
      </c>
      <c r="B3" s="8">
        <v>15</v>
      </c>
      <c r="C3" s="9">
        <v>5102239164</v>
      </c>
      <c r="D3" s="10">
        <v>9533067581</v>
      </c>
      <c r="E3" s="9">
        <v>10324604852</v>
      </c>
      <c r="F3" s="8">
        <v>1977</v>
      </c>
      <c r="G3" s="8">
        <v>2027</v>
      </c>
      <c r="H3" s="8">
        <v>50</v>
      </c>
    </row>
    <row r="4" spans="1:8" ht="30" x14ac:dyDescent="0.25">
      <c r="A4" s="3" t="s">
        <v>10</v>
      </c>
      <c r="B4" s="4">
        <v>27</v>
      </c>
      <c r="C4" s="5">
        <v>2297557630</v>
      </c>
      <c r="D4" s="6">
        <v>7188939438</v>
      </c>
      <c r="E4" s="5">
        <v>7878060107</v>
      </c>
      <c r="F4" s="4">
        <v>1963</v>
      </c>
      <c r="G4" s="4">
        <v>2021</v>
      </c>
      <c r="H4" s="4">
        <v>58</v>
      </c>
    </row>
    <row r="5" spans="1:8" x14ac:dyDescent="0.25">
      <c r="A5" s="7" t="s">
        <v>11</v>
      </c>
      <c r="B5" s="8">
        <v>28</v>
      </c>
      <c r="C5" s="9">
        <v>3153617285</v>
      </c>
      <c r="D5" s="10">
        <v>5047697215</v>
      </c>
      <c r="E5" s="9">
        <v>6804821936</v>
      </c>
      <c r="F5" s="8">
        <v>1966</v>
      </c>
      <c r="G5" s="8">
        <v>2026</v>
      </c>
      <c r="H5" s="8">
        <v>60</v>
      </c>
    </row>
    <row r="6" spans="1:8" ht="30" x14ac:dyDescent="0.25">
      <c r="A6" s="3" t="s">
        <v>12</v>
      </c>
      <c r="B6" s="4">
        <v>13</v>
      </c>
      <c r="C6" s="5">
        <v>3699796916</v>
      </c>
      <c r="D6" s="6">
        <v>4882977893</v>
      </c>
      <c r="E6" s="5">
        <v>8963588797</v>
      </c>
      <c r="F6" s="4">
        <v>2002</v>
      </c>
      <c r="G6" s="4">
        <v>2025</v>
      </c>
      <c r="H6" s="4">
        <v>23</v>
      </c>
    </row>
    <row r="7" spans="1:8" ht="30" x14ac:dyDescent="0.25">
      <c r="A7" s="7" t="s">
        <v>13</v>
      </c>
      <c r="B7" s="8">
        <v>13</v>
      </c>
      <c r="C7" s="9">
        <v>2883495148</v>
      </c>
      <c r="D7" s="10">
        <v>4406372236</v>
      </c>
      <c r="E7" s="9">
        <v>9559187141</v>
      </c>
      <c r="F7" s="8">
        <v>2001</v>
      </c>
      <c r="G7" s="8">
        <v>2022</v>
      </c>
      <c r="H7" s="8">
        <v>21</v>
      </c>
    </row>
    <row r="8" spans="1:8" x14ac:dyDescent="0.25">
      <c r="A8" s="3" t="s">
        <v>14</v>
      </c>
      <c r="B8" s="4">
        <v>14</v>
      </c>
      <c r="C8" s="5">
        <v>2975282160</v>
      </c>
      <c r="D8" s="6">
        <v>3951123149</v>
      </c>
      <c r="E8" s="5">
        <v>7161594598</v>
      </c>
      <c r="F8" s="4">
        <v>2000</v>
      </c>
      <c r="G8" s="4">
        <v>2024</v>
      </c>
      <c r="H8" s="4">
        <v>24</v>
      </c>
    </row>
    <row r="9" spans="1:8" ht="30" x14ac:dyDescent="0.25">
      <c r="A9" s="7" t="s">
        <v>15</v>
      </c>
      <c r="B9" s="8">
        <v>7</v>
      </c>
      <c r="C9" s="9">
        <v>2272534802</v>
      </c>
      <c r="D9" s="10">
        <v>3600467524</v>
      </c>
      <c r="E9" s="9">
        <v>6025284764</v>
      </c>
      <c r="F9" s="8">
        <v>1993</v>
      </c>
      <c r="G9" s="8">
        <v>2025</v>
      </c>
      <c r="H9" s="8">
        <v>32</v>
      </c>
    </row>
    <row r="10" spans="1:8" ht="45" x14ac:dyDescent="0.25">
      <c r="A10" s="3" t="s">
        <v>16</v>
      </c>
      <c r="B10" s="4">
        <v>26</v>
      </c>
      <c r="C10" s="5">
        <v>2781499251</v>
      </c>
      <c r="D10" s="6">
        <v>3279880993</v>
      </c>
      <c r="E10" s="5">
        <v>7141557870</v>
      </c>
      <c r="F10" s="4">
        <v>2013</v>
      </c>
      <c r="G10" s="4">
        <v>2023</v>
      </c>
      <c r="H10" s="4">
        <v>10</v>
      </c>
    </row>
    <row r="11" spans="1:8" x14ac:dyDescent="0.25">
      <c r="A11" s="7" t="s">
        <v>17</v>
      </c>
      <c r="B11" s="8">
        <v>6</v>
      </c>
      <c r="C11" s="9">
        <v>2619552260</v>
      </c>
      <c r="D11" s="10">
        <v>3244590887</v>
      </c>
      <c r="E11" s="9">
        <v>7707019725</v>
      </c>
      <c r="F11" s="8">
        <v>2012</v>
      </c>
      <c r="G11" s="8">
        <v>2027</v>
      </c>
      <c r="H11" s="8">
        <v>15</v>
      </c>
    </row>
    <row r="12" spans="1:8" x14ac:dyDescent="0.25">
      <c r="A12" s="3" t="s">
        <v>18</v>
      </c>
      <c r="B12" s="4">
        <v>2</v>
      </c>
      <c r="C12" s="5">
        <v>102797000</v>
      </c>
      <c r="D12" s="6">
        <v>3179143103</v>
      </c>
      <c r="E12" s="5">
        <v>302000000</v>
      </c>
      <c r="F12" s="4">
        <v>1942</v>
      </c>
      <c r="G12" s="4">
        <v>2006</v>
      </c>
      <c r="H12" s="4">
        <v>64</v>
      </c>
    </row>
    <row r="13" spans="1:8" x14ac:dyDescent="0.25">
      <c r="A13" s="7" t="s">
        <v>19</v>
      </c>
      <c r="B13" s="8">
        <v>15</v>
      </c>
      <c r="C13" s="9">
        <v>1400952879</v>
      </c>
      <c r="D13" s="10">
        <v>3070403368</v>
      </c>
      <c r="E13" s="9">
        <v>2266907732</v>
      </c>
      <c r="F13" s="8">
        <v>1979</v>
      </c>
      <c r="G13" s="8">
        <v>2025</v>
      </c>
      <c r="H13" s="8">
        <v>46</v>
      </c>
    </row>
    <row r="14" spans="1:8" ht="60" x14ac:dyDescent="0.25">
      <c r="A14" s="3" t="s">
        <v>20</v>
      </c>
      <c r="B14" s="4">
        <v>9</v>
      </c>
      <c r="C14" s="5">
        <v>1861604296</v>
      </c>
      <c r="D14" s="6">
        <v>2991648817</v>
      </c>
      <c r="E14" s="5">
        <v>5854627644</v>
      </c>
      <c r="F14" s="4">
        <v>2001</v>
      </c>
      <c r="G14" s="4">
        <v>2026</v>
      </c>
      <c r="H14" s="4">
        <v>25</v>
      </c>
    </row>
    <row r="15" spans="1:8" ht="45" x14ac:dyDescent="0.25">
      <c r="A15" s="7" t="s">
        <v>21</v>
      </c>
      <c r="B15" s="8">
        <v>12</v>
      </c>
      <c r="C15" s="9">
        <v>2009883998</v>
      </c>
      <c r="D15" s="10">
        <v>2687383888</v>
      </c>
      <c r="E15" s="9">
        <v>7321468016</v>
      </c>
      <c r="F15" s="8">
        <v>2001</v>
      </c>
      <c r="G15" s="8">
        <v>2026</v>
      </c>
      <c r="H15" s="8">
        <v>25</v>
      </c>
    </row>
    <row r="16" spans="1:8" ht="30" x14ac:dyDescent="0.25">
      <c r="A16" s="3" t="s">
        <v>22</v>
      </c>
      <c r="B16" s="4">
        <v>5</v>
      </c>
      <c r="C16" s="5">
        <v>1094319743</v>
      </c>
      <c r="D16" s="6">
        <v>2616230380</v>
      </c>
      <c r="E16" s="5">
        <v>2345302461</v>
      </c>
      <c r="F16" s="4">
        <v>1981</v>
      </c>
      <c r="G16" s="4">
        <v>2023</v>
      </c>
      <c r="H16" s="4">
        <v>42</v>
      </c>
    </row>
    <row r="17" spans="1:8" x14ac:dyDescent="0.25">
      <c r="A17" s="7" t="s">
        <v>23</v>
      </c>
      <c r="B17" s="8">
        <v>9</v>
      </c>
      <c r="C17" s="9">
        <v>1606263228</v>
      </c>
      <c r="D17" s="10">
        <v>2496357425</v>
      </c>
      <c r="E17" s="9">
        <v>4031458435</v>
      </c>
      <c r="F17" s="8">
        <v>2001</v>
      </c>
      <c r="G17" s="8">
        <v>2026</v>
      </c>
      <c r="H17" s="8">
        <v>25</v>
      </c>
    </row>
    <row r="18" spans="1:8" x14ac:dyDescent="0.25">
      <c r="A18" s="3" t="s">
        <v>24</v>
      </c>
      <c r="B18" s="4">
        <v>10</v>
      </c>
      <c r="C18" s="5">
        <v>948288490</v>
      </c>
      <c r="D18" s="6">
        <v>2451097042</v>
      </c>
      <c r="E18" s="5">
        <v>1933339002</v>
      </c>
      <c r="F18" s="4">
        <v>1976</v>
      </c>
      <c r="G18" s="4">
        <v>2023</v>
      </c>
      <c r="H18" s="4">
        <v>47</v>
      </c>
    </row>
    <row r="19" spans="1:8" ht="30" x14ac:dyDescent="0.25">
      <c r="A19" s="7" t="s">
        <v>25</v>
      </c>
      <c r="B19" s="8">
        <v>12</v>
      </c>
      <c r="C19" s="9">
        <v>1152698852</v>
      </c>
      <c r="D19" s="10">
        <v>2426693258</v>
      </c>
      <c r="E19" s="9">
        <v>2553272239</v>
      </c>
      <c r="F19" s="8">
        <v>1978</v>
      </c>
      <c r="G19" s="8">
        <v>2025</v>
      </c>
      <c r="H19" s="8">
        <v>47</v>
      </c>
    </row>
    <row r="20" spans="1:8" ht="30" x14ac:dyDescent="0.25">
      <c r="A20" s="3" t="s">
        <v>26</v>
      </c>
      <c r="B20" s="4">
        <v>9</v>
      </c>
      <c r="C20" s="5">
        <v>1739743350</v>
      </c>
      <c r="D20" s="6">
        <v>2361993910</v>
      </c>
      <c r="E20" s="5">
        <v>5285356997</v>
      </c>
      <c r="F20" s="4">
        <v>1986</v>
      </c>
      <c r="G20" s="4">
        <v>2023</v>
      </c>
      <c r="H20" s="4">
        <v>37</v>
      </c>
    </row>
    <row r="21" spans="1:8" ht="30" x14ac:dyDescent="0.25">
      <c r="A21" s="7" t="s">
        <v>27</v>
      </c>
      <c r="B21" s="8">
        <v>10</v>
      </c>
      <c r="C21" s="9">
        <v>1926165080</v>
      </c>
      <c r="D21" s="10">
        <v>2292995905</v>
      </c>
      <c r="E21" s="9">
        <v>5459581263</v>
      </c>
      <c r="F21" s="8">
        <v>2010</v>
      </c>
      <c r="G21" s="8">
        <v>2027</v>
      </c>
      <c r="H21" s="8">
        <v>17</v>
      </c>
    </row>
    <row r="22" spans="1:8" ht="60" x14ac:dyDescent="0.25">
      <c r="A22" s="3" t="s">
        <v>28</v>
      </c>
      <c r="B22" s="4">
        <v>5</v>
      </c>
      <c r="C22" s="5">
        <v>1451777734</v>
      </c>
      <c r="D22" s="6">
        <v>2262594074</v>
      </c>
      <c r="E22" s="5">
        <v>4522062632</v>
      </c>
      <c r="F22" s="4">
        <v>2003</v>
      </c>
      <c r="G22" s="4">
        <v>2017</v>
      </c>
      <c r="H22" s="4">
        <v>14</v>
      </c>
    </row>
    <row r="23" spans="1:8" x14ac:dyDescent="0.25">
      <c r="A23" s="7" t="s">
        <v>29</v>
      </c>
      <c r="B23" s="8">
        <v>8</v>
      </c>
      <c r="C23" s="9">
        <v>1436427934</v>
      </c>
      <c r="D23" s="10">
        <v>2234593152</v>
      </c>
      <c r="E23" s="9">
        <v>3272963081</v>
      </c>
      <c r="F23" s="8">
        <v>1995</v>
      </c>
      <c r="G23" s="8">
        <v>2026</v>
      </c>
      <c r="H23" s="8">
        <v>31</v>
      </c>
    </row>
    <row r="24" spans="1:8" ht="45" x14ac:dyDescent="0.25">
      <c r="A24" s="3" t="s">
        <v>30</v>
      </c>
      <c r="B24" s="4">
        <v>3</v>
      </c>
      <c r="C24" s="5">
        <v>356130853</v>
      </c>
      <c r="D24" s="6">
        <v>2206709379</v>
      </c>
      <c r="E24" s="5">
        <v>524444124</v>
      </c>
      <c r="F24" s="4">
        <v>1961</v>
      </c>
      <c r="G24" s="4">
        <v>2000</v>
      </c>
      <c r="H24" s="4">
        <v>39</v>
      </c>
    </row>
    <row r="25" spans="1:8" ht="30" x14ac:dyDescent="0.25">
      <c r="A25" s="7" t="s">
        <v>31</v>
      </c>
      <c r="B25" s="8">
        <v>6</v>
      </c>
      <c r="C25" s="9">
        <v>1617889120</v>
      </c>
      <c r="D25" s="10">
        <v>2086190224</v>
      </c>
      <c r="E25" s="9">
        <v>3300045973</v>
      </c>
      <c r="F25" s="8">
        <v>2012</v>
      </c>
      <c r="G25" s="8">
        <v>2026</v>
      </c>
      <c r="H25" s="8">
        <v>14</v>
      </c>
    </row>
    <row r="26" spans="1:8" x14ac:dyDescent="0.25">
      <c r="A26" s="3" t="s">
        <v>32</v>
      </c>
      <c r="B26" s="4">
        <v>4</v>
      </c>
      <c r="C26" s="5">
        <v>442167994</v>
      </c>
      <c r="D26" s="6">
        <v>2067636501</v>
      </c>
      <c r="E26" s="5">
        <v>832424337</v>
      </c>
      <c r="F26" s="4">
        <v>1975</v>
      </c>
      <c r="G26" s="4">
        <v>1987</v>
      </c>
      <c r="H26" s="4">
        <v>12</v>
      </c>
    </row>
    <row r="27" spans="1:8" ht="45" x14ac:dyDescent="0.25">
      <c r="A27" s="7" t="s">
        <v>33</v>
      </c>
      <c r="B27" s="8">
        <v>8</v>
      </c>
      <c r="C27" s="9">
        <v>1327133487</v>
      </c>
      <c r="D27" s="10">
        <v>2058812848</v>
      </c>
      <c r="E27" s="9">
        <v>4143516803</v>
      </c>
      <c r="F27" s="8">
        <v>1996</v>
      </c>
      <c r="G27" s="8">
        <v>2025</v>
      </c>
      <c r="H27" s="8">
        <v>29</v>
      </c>
    </row>
    <row r="28" spans="1:8" x14ac:dyDescent="0.25">
      <c r="A28" s="3" t="s">
        <v>34</v>
      </c>
      <c r="B28" s="4">
        <v>6</v>
      </c>
      <c r="C28" s="5">
        <v>1365922346</v>
      </c>
      <c r="D28" s="6">
        <v>1906157967</v>
      </c>
      <c r="E28" s="5">
        <v>3312485845</v>
      </c>
      <c r="F28" s="4">
        <v>2008</v>
      </c>
      <c r="G28" s="4">
        <v>2012</v>
      </c>
      <c r="H28" s="4">
        <v>4</v>
      </c>
    </row>
    <row r="29" spans="1:8" ht="30" x14ac:dyDescent="0.25">
      <c r="A29" s="7" t="s">
        <v>35</v>
      </c>
      <c r="B29" s="8">
        <v>10</v>
      </c>
      <c r="C29" s="9">
        <v>964206474</v>
      </c>
      <c r="D29" s="10">
        <v>1791222268</v>
      </c>
      <c r="E29" s="9">
        <v>2511695066</v>
      </c>
      <c r="F29" s="8">
        <v>1968</v>
      </c>
      <c r="G29" s="8">
        <v>2024</v>
      </c>
      <c r="H29" s="8">
        <v>56</v>
      </c>
    </row>
    <row r="30" spans="1:8" x14ac:dyDescent="0.25">
      <c r="A30" s="3" t="s">
        <v>36</v>
      </c>
      <c r="B30" s="4">
        <v>5</v>
      </c>
      <c r="C30" s="5">
        <v>1469297416</v>
      </c>
      <c r="D30" s="6">
        <v>1782985061</v>
      </c>
      <c r="E30" s="5">
        <v>5241220412</v>
      </c>
      <c r="F30" s="4">
        <v>2009</v>
      </c>
      <c r="G30" s="4">
        <v>2031</v>
      </c>
      <c r="H30" s="4">
        <v>22</v>
      </c>
    </row>
    <row r="31" spans="1:8" ht="45" x14ac:dyDescent="0.25">
      <c r="A31" s="7" t="s">
        <v>37</v>
      </c>
      <c r="B31" s="8">
        <v>3</v>
      </c>
      <c r="C31" s="9">
        <v>1187718364</v>
      </c>
      <c r="D31" s="10">
        <v>1753807967</v>
      </c>
      <c r="E31" s="9">
        <v>2446694472</v>
      </c>
      <c r="F31" s="8">
        <v>2005</v>
      </c>
      <c r="G31" s="8">
        <v>2012</v>
      </c>
      <c r="H31" s="8">
        <v>7</v>
      </c>
    </row>
    <row r="32" spans="1:8" ht="30" x14ac:dyDescent="0.25">
      <c r="A32" s="3" t="s">
        <v>38</v>
      </c>
      <c r="B32" s="4">
        <v>7</v>
      </c>
      <c r="C32" s="5">
        <v>355579537</v>
      </c>
      <c r="D32" s="6">
        <v>1736996794</v>
      </c>
      <c r="E32" s="5">
        <v>708714979</v>
      </c>
      <c r="F32" s="4">
        <v>1953</v>
      </c>
      <c r="G32" s="4">
        <v>2023</v>
      </c>
      <c r="H32" s="4">
        <v>70</v>
      </c>
    </row>
    <row r="33" spans="1:8" ht="30" x14ac:dyDescent="0.25">
      <c r="A33" s="7" t="s">
        <v>39</v>
      </c>
      <c r="B33" s="8">
        <v>5</v>
      </c>
      <c r="C33" s="9">
        <v>967619269</v>
      </c>
      <c r="D33" s="10">
        <v>1621232411</v>
      </c>
      <c r="E33" s="9">
        <v>2634496505</v>
      </c>
      <c r="F33" s="8">
        <v>1994</v>
      </c>
      <c r="G33" s="8">
        <v>2024</v>
      </c>
      <c r="H33" s="8">
        <v>30</v>
      </c>
    </row>
    <row r="34" spans="1:8" ht="30" x14ac:dyDescent="0.25">
      <c r="A34" s="3" t="s">
        <v>40</v>
      </c>
      <c r="B34" s="4">
        <v>7</v>
      </c>
      <c r="C34" s="5">
        <v>750724612</v>
      </c>
      <c r="D34" s="6">
        <v>1618408981</v>
      </c>
      <c r="E34" s="5">
        <v>2235088681</v>
      </c>
      <c r="F34" s="4">
        <v>1933</v>
      </c>
      <c r="G34" s="4">
        <v>2024</v>
      </c>
      <c r="H34" s="4">
        <v>91</v>
      </c>
    </row>
    <row r="35" spans="1:8" x14ac:dyDescent="0.25">
      <c r="A35" s="7" t="s">
        <v>41</v>
      </c>
      <c r="B35" s="8">
        <v>7</v>
      </c>
      <c r="C35" s="9">
        <v>388583443</v>
      </c>
      <c r="D35" s="10">
        <v>1573946510</v>
      </c>
      <c r="E35" s="9">
        <v>660043728</v>
      </c>
      <c r="F35" s="8">
        <v>1973</v>
      </c>
      <c r="G35" s="8">
        <v>2025</v>
      </c>
      <c r="H35" s="8">
        <v>52</v>
      </c>
    </row>
    <row r="36" spans="1:8" ht="45" x14ac:dyDescent="0.25">
      <c r="A36" s="3" t="s">
        <v>42</v>
      </c>
      <c r="B36" s="4">
        <v>2</v>
      </c>
      <c r="C36" s="5">
        <v>93600000</v>
      </c>
      <c r="D36" s="6">
        <v>1509516846</v>
      </c>
      <c r="E36" s="5">
        <v>93638184</v>
      </c>
      <c r="F36" s="4">
        <v>1955</v>
      </c>
      <c r="G36" s="4">
        <v>2001</v>
      </c>
      <c r="H36" s="4">
        <v>46</v>
      </c>
    </row>
    <row r="37" spans="1:8" x14ac:dyDescent="0.25">
      <c r="A37" s="7" t="s">
        <v>43</v>
      </c>
      <c r="B37" s="8">
        <v>3</v>
      </c>
      <c r="C37" s="9">
        <v>223000000</v>
      </c>
      <c r="D37" s="10">
        <v>1476725476</v>
      </c>
      <c r="E37" s="9">
        <v>223000000</v>
      </c>
      <c r="F37" s="8">
        <v>1967</v>
      </c>
      <c r="G37" s="8">
        <v>1974</v>
      </c>
      <c r="H37" s="8">
        <v>7</v>
      </c>
    </row>
    <row r="38" spans="1:8" ht="30" x14ac:dyDescent="0.25">
      <c r="A38" s="3" t="s">
        <v>44</v>
      </c>
      <c r="B38" s="4">
        <v>6</v>
      </c>
      <c r="C38" s="5">
        <v>726186662</v>
      </c>
      <c r="D38" s="6">
        <v>1453625908</v>
      </c>
      <c r="E38" s="5">
        <v>1144441425</v>
      </c>
      <c r="F38" s="4">
        <v>1984</v>
      </c>
      <c r="G38" s="4">
        <v>2024</v>
      </c>
      <c r="H38" s="4">
        <v>40</v>
      </c>
    </row>
    <row r="39" spans="1:8" x14ac:dyDescent="0.25">
      <c r="A39" s="7" t="s">
        <v>45</v>
      </c>
      <c r="B39" s="8">
        <v>3</v>
      </c>
      <c r="C39" s="9">
        <v>1040029729</v>
      </c>
      <c r="D39" s="10">
        <v>1447502039</v>
      </c>
      <c r="E39" s="9">
        <v>2421720208</v>
      </c>
      <c r="F39" s="8">
        <v>2008</v>
      </c>
      <c r="G39" s="8">
        <v>2013</v>
      </c>
      <c r="H39" s="8">
        <v>5</v>
      </c>
    </row>
    <row r="40" spans="1:8" ht="30" x14ac:dyDescent="0.25">
      <c r="A40" s="3" t="s">
        <v>46</v>
      </c>
      <c r="B40" s="4">
        <v>2</v>
      </c>
      <c r="C40" s="5">
        <v>274230583</v>
      </c>
      <c r="D40" s="6">
        <v>1388744053</v>
      </c>
      <c r="E40" s="5">
        <v>447905214</v>
      </c>
      <c r="F40" s="4">
        <v>1964</v>
      </c>
      <c r="G40" s="4">
        <v>2018</v>
      </c>
      <c r="H40" s="4">
        <v>54</v>
      </c>
    </row>
    <row r="41" spans="1:8" ht="30" x14ac:dyDescent="0.25">
      <c r="A41" s="7" t="s">
        <v>47</v>
      </c>
      <c r="B41" s="8">
        <v>3</v>
      </c>
      <c r="C41" s="9">
        <v>1204479339</v>
      </c>
      <c r="D41" s="10">
        <v>1353384911</v>
      </c>
      <c r="E41" s="9">
        <v>2653926956</v>
      </c>
      <c r="F41" s="8">
        <v>2016</v>
      </c>
      <c r="G41" s="8">
        <v>2024</v>
      </c>
      <c r="H41" s="8">
        <v>8</v>
      </c>
    </row>
    <row r="42" spans="1:8" ht="30" x14ac:dyDescent="0.25">
      <c r="A42" s="3" t="s">
        <v>48</v>
      </c>
      <c r="B42" s="4">
        <v>3</v>
      </c>
      <c r="C42" s="5">
        <v>260446056</v>
      </c>
      <c r="D42" s="6">
        <v>1353134933</v>
      </c>
      <c r="E42" s="5">
        <v>394181312</v>
      </c>
      <c r="F42" s="4">
        <v>1972</v>
      </c>
      <c r="G42" s="4">
        <v>1990</v>
      </c>
      <c r="H42" s="4">
        <v>18</v>
      </c>
    </row>
    <row r="43" spans="1:8" ht="30" x14ac:dyDescent="0.25">
      <c r="A43" s="7" t="s">
        <v>49</v>
      </c>
      <c r="B43" s="8">
        <v>2</v>
      </c>
      <c r="C43" s="9">
        <v>1153888626</v>
      </c>
      <c r="D43" s="10">
        <v>1292583295</v>
      </c>
      <c r="E43" s="9">
        <v>2188142628</v>
      </c>
      <c r="F43" s="8">
        <v>2018</v>
      </c>
      <c r="G43" s="8">
        <v>2022</v>
      </c>
      <c r="H43" s="8">
        <v>4</v>
      </c>
    </row>
    <row r="44" spans="1:8" ht="30" x14ac:dyDescent="0.25">
      <c r="A44" s="3" t="s">
        <v>50</v>
      </c>
      <c r="B44" s="4">
        <v>5</v>
      </c>
      <c r="C44" s="5">
        <v>704184140</v>
      </c>
      <c r="D44" s="6">
        <v>1286184707</v>
      </c>
      <c r="E44" s="5">
        <v>1942133967</v>
      </c>
      <c r="F44" s="4">
        <v>1997</v>
      </c>
      <c r="G44" s="4">
        <v>2019</v>
      </c>
      <c r="H44" s="4">
        <v>22</v>
      </c>
    </row>
    <row r="45" spans="1:8" ht="30" x14ac:dyDescent="0.25">
      <c r="A45" s="7" t="s">
        <v>51</v>
      </c>
      <c r="B45" s="8">
        <v>6</v>
      </c>
      <c r="C45" s="9">
        <v>669177934</v>
      </c>
      <c r="D45" s="10">
        <v>1277423909</v>
      </c>
      <c r="E45" s="9">
        <v>2074449203</v>
      </c>
      <c r="F45" s="8">
        <v>1984</v>
      </c>
      <c r="G45" s="8">
        <v>2019</v>
      </c>
      <c r="H45" s="8">
        <v>35</v>
      </c>
    </row>
    <row r="46" spans="1:8" ht="30" x14ac:dyDescent="0.25">
      <c r="A46" s="3" t="s">
        <v>52</v>
      </c>
      <c r="B46" s="4">
        <v>2</v>
      </c>
      <c r="C46" s="5">
        <v>866824931</v>
      </c>
      <c r="D46" s="6">
        <v>1268633250</v>
      </c>
      <c r="E46" s="5">
        <v>1961100977</v>
      </c>
      <c r="F46" s="4">
        <v>2003</v>
      </c>
      <c r="G46" s="4">
        <v>2016</v>
      </c>
      <c r="H46" s="4">
        <v>13</v>
      </c>
    </row>
    <row r="47" spans="1:8" ht="45" x14ac:dyDescent="0.25">
      <c r="A47" s="7" t="s">
        <v>53</v>
      </c>
      <c r="B47" s="8">
        <v>4</v>
      </c>
      <c r="C47" s="9">
        <v>1082523028</v>
      </c>
      <c r="D47" s="10">
        <v>1267706300</v>
      </c>
      <c r="E47" s="9">
        <v>2485439102</v>
      </c>
      <c r="F47" s="8">
        <v>2014</v>
      </c>
      <c r="G47" s="8">
        <v>2023</v>
      </c>
      <c r="H47" s="8">
        <v>9</v>
      </c>
    </row>
    <row r="48" spans="1:8" ht="30" x14ac:dyDescent="0.25">
      <c r="A48" s="3" t="s">
        <v>54</v>
      </c>
      <c r="B48" s="4">
        <v>4</v>
      </c>
      <c r="C48" s="5">
        <v>431012375</v>
      </c>
      <c r="D48" s="6">
        <v>1266895515</v>
      </c>
      <c r="E48" s="5">
        <v>712145974</v>
      </c>
      <c r="F48" s="4">
        <v>1984</v>
      </c>
      <c r="G48" s="4">
        <v>2024</v>
      </c>
      <c r="H48" s="4">
        <v>40</v>
      </c>
    </row>
    <row r="49" spans="1:8" ht="30" x14ac:dyDescent="0.25">
      <c r="A49" s="7" t="s">
        <v>55</v>
      </c>
      <c r="B49" s="8">
        <v>6</v>
      </c>
      <c r="C49" s="9">
        <v>490039196</v>
      </c>
      <c r="D49" s="10">
        <v>1253456293</v>
      </c>
      <c r="E49" s="9">
        <v>866367928</v>
      </c>
      <c r="F49" s="8">
        <v>1990</v>
      </c>
      <c r="G49" s="8">
        <v>2021</v>
      </c>
      <c r="H49" s="8">
        <v>31</v>
      </c>
    </row>
    <row r="50" spans="1:8" ht="30" x14ac:dyDescent="0.25">
      <c r="A50" s="3" t="s">
        <v>56</v>
      </c>
      <c r="B50" s="4">
        <v>4</v>
      </c>
      <c r="C50" s="5">
        <v>487622466</v>
      </c>
      <c r="D50" s="6">
        <v>1253362668</v>
      </c>
      <c r="E50" s="5">
        <v>952592350</v>
      </c>
      <c r="F50" s="4">
        <v>1987</v>
      </c>
      <c r="G50" s="4">
        <v>1998</v>
      </c>
      <c r="H50" s="4">
        <v>11</v>
      </c>
    </row>
    <row r="51" spans="1:8" x14ac:dyDescent="0.25">
      <c r="A51" s="7" t="s">
        <v>57</v>
      </c>
      <c r="B51" s="8">
        <v>3</v>
      </c>
      <c r="C51" s="9">
        <v>899203310</v>
      </c>
      <c r="D51" s="10">
        <v>1250369063</v>
      </c>
      <c r="E51" s="9">
        <v>1821863981</v>
      </c>
      <c r="F51" s="8">
        <v>1986</v>
      </c>
      <c r="G51" s="8">
        <v>2025</v>
      </c>
      <c r="H51" s="8">
        <v>39</v>
      </c>
    </row>
  </sheetData>
  <hyperlinks>
    <hyperlink ref="A2" r:id="rId1" display="https://www.the-numbers.com/movies/franchise/Marvel-Cinematic-Universe" xr:uid="{2E48CC34-C701-4B9D-990C-6AE6395E0AD1}"/>
    <hyperlink ref="A3" r:id="rId2" display="https://www.the-numbers.com/movies/franchise/Star-Wars" xr:uid="{4A473255-6947-46BA-B02E-7ECC26214AA0}"/>
    <hyperlink ref="A4" r:id="rId3" display="https://www.the-numbers.com/movies/franchise/James-Bond" xr:uid="{9AF9B03E-7E3B-420D-9A06-48050B9C58AD}"/>
    <hyperlink ref="A5" r:id="rId4" display="https://www.the-numbers.com/movies/franchise/Batman" xr:uid="{1D90745E-BE40-457F-9922-C6FFC76F0BB7}"/>
    <hyperlink ref="A6" r:id="rId5" display="https://www.the-numbers.com/movies/franchise/Spider-Man" xr:uid="{5DE86753-84B5-478C-95D5-406BF99DCAA7}"/>
    <hyperlink ref="A7" r:id="rId6" display="https://www.the-numbers.com/movies/franchise/Harry-Potter" xr:uid="{80ABF87D-1BA6-4208-B6C9-B7F82BEB27AB}"/>
    <hyperlink ref="A8" r:id="rId7" display="https://www.the-numbers.com/movies/franchise/X-Men" xr:uid="{73FB2003-3B66-4016-B4A5-85B3CB8C24CA}"/>
    <hyperlink ref="A9" r:id="rId8" display="https://www.the-numbers.com/movies/franchise/Jurassic-Park" xr:uid="{3B569642-0A32-45A9-80C0-D1B491966EED}"/>
    <hyperlink ref="A10" r:id="rId9" display="https://www.the-numbers.com/movies/franchise/DC-Extended-Universe" xr:uid="{3752AAE6-5CE2-416F-8E2C-7996E314179A}"/>
    <hyperlink ref="A11" r:id="rId10" display="https://www.the-numbers.com/movies/franchise/Avengers" xr:uid="{774285E2-49D9-4811-98B1-882C8E100396}"/>
    <hyperlink ref="A12" r:id="rId11" display="https://www.the-numbers.com/movies/franchise/Bambi" xr:uid="{4B954A3F-2FAB-4242-9CB1-9D39B97FC16A}"/>
    <hyperlink ref="A13" r:id="rId12" display="https://www.the-numbers.com/movies/franchise/Star-Trek" xr:uid="{D4156D39-7E71-463A-A264-4DEA11172F4E}"/>
    <hyperlink ref="A14" r:id="rId13" display="https://www.the-numbers.com/movies/franchise/Peter-Jacksons-Lord-of-the-Rings" xr:uid="{522CAEE2-0BBF-4E45-80F3-E6505509E7D8}"/>
    <hyperlink ref="A15" r:id="rId14" display="https://www.the-numbers.com/movies/franchise/Fast-and-the-Furious" xr:uid="{AF555F03-8029-4A6E-AA29-05EBE8C949B3}"/>
    <hyperlink ref="A16" r:id="rId15" display="https://www.the-numbers.com/movies/franchise/Indiana-Jones" xr:uid="{A55D44C2-7710-49D2-85B0-AE365A3E8B97}"/>
    <hyperlink ref="A17" r:id="rId16" display="https://www.the-numbers.com/movies/franchise/Shrek" xr:uid="{203BB68D-E93D-455B-88C4-4FDE9C211622}"/>
    <hyperlink ref="A18" r:id="rId17" display="https://www.the-numbers.com/movies/franchise/Rocky" xr:uid="{B8A818BB-CB0B-4AEB-A212-D0816E4E7F82}"/>
    <hyperlink ref="A19" r:id="rId18" display="https://www.the-numbers.com/movies/franchise/Superman" xr:uid="{03DA2EFC-602C-49D5-8A8A-802A543F92EC}"/>
    <hyperlink ref="A20" r:id="rId19" display="https://www.the-numbers.com/movies/franchise/Transformers" xr:uid="{56A89B43-258E-42A0-A650-C19611CF7422}"/>
    <hyperlink ref="A21" r:id="rId20" display="https://www.the-numbers.com/movies/franchise/Despicable-Me" xr:uid="{236951B5-E4AF-4580-AAC9-D7F1ABE8E416}"/>
    <hyperlink ref="A22" r:id="rId21" display="https://www.the-numbers.com/movies/franchise/Pirates-of-the-Caribbean" xr:uid="{0D893535-D650-4B8D-AEC5-B63716011FD9}"/>
    <hyperlink ref="A23" r:id="rId22" display="https://www.the-numbers.com/movies/franchise/Toy-Story" xr:uid="{69EFDA0E-F75C-4B2A-B784-4D4FA49FF9AD}"/>
    <hyperlink ref="A24" r:id="rId23" display="https://www.the-numbers.com/movies/franchise/101-Dalmatians" xr:uid="{9415C569-BE5F-4C58-B822-E4236C0BBD0B}"/>
    <hyperlink ref="A25" r:id="rId24" display="https://www.the-numbers.com/movies/franchise/Hunger-Games" xr:uid="{541D0353-ECBF-4F1F-BDF5-293B42F06C95}"/>
    <hyperlink ref="A26" r:id="rId25" display="https://www.the-numbers.com/movies/franchise/Jaws" xr:uid="{284AFA44-0D59-4E90-855D-CF2FF72EAFE4}"/>
    <hyperlink ref="A27" r:id="rId26" display="https://www.the-numbers.com/movies/franchise/Mission-Impossible" xr:uid="{894050BC-BE37-4717-9D92-C5C4FD9EED19}"/>
    <hyperlink ref="A28" r:id="rId27" display="https://www.the-numbers.com/movies/franchise/Twilight" xr:uid="{45852C0E-55BD-429D-9599-7B0E07B14D59}"/>
    <hyperlink ref="A29" r:id="rId28" display="https://www.the-numbers.com/movies/franchise/Planet-of-the-Apes" xr:uid="{46C2382B-529F-4F77-8ABB-FA97931F3D30}"/>
    <hyperlink ref="A30" r:id="rId29" display="https://www.the-numbers.com/movies/franchise/Avatar" xr:uid="{559A2702-B4A0-4CC2-AC62-10929A1FA284}"/>
    <hyperlink ref="A31" r:id="rId30" display="https://www.the-numbers.com/movies/franchise/Dark-Knight-Trilogy" xr:uid="{6F6F8BE5-F905-40D2-8EC0-3AD15A4BADC1}"/>
    <hyperlink ref="A32" r:id="rId31" display="https://www.the-numbers.com/movies/franchise/Peter-Pan" xr:uid="{CBAD98C9-C571-4DFF-9BE4-CF31D7D649EB}"/>
    <hyperlink ref="A33" r:id="rId32" display="https://www.the-numbers.com/movies/franchise/Lion-King-The" xr:uid="{F59B4006-18EB-4168-BD51-973A2CC9678E}"/>
    <hyperlink ref="A34" r:id="rId33" display="https://www.the-numbers.com/movies/franchise/King-Kong" xr:uid="{B7E67B57-75BB-4C7D-A2A8-16B79AAE0B6F}"/>
    <hyperlink ref="A35" r:id="rId34" display="https://www.the-numbers.com/movies/franchise/Exorcist" xr:uid="{81BB5322-2E15-4287-958D-F06B5AA0B12C}"/>
    <hyperlink ref="A36" r:id="rId35" display="https://www.the-numbers.com/movies/franchise/Lady-and-the-Tramp" xr:uid="{3E8C401B-7DB1-4739-923A-8C27FB01B9D9}"/>
    <hyperlink ref="A37" r:id="rId36" display="https://www.the-numbers.com/movies/franchise/Billy-Jack" xr:uid="{4D8A9668-43E3-4918-BE16-4D7B42D7245D}"/>
    <hyperlink ref="A38" r:id="rId37" display="https://www.the-numbers.com/movies/franchise/Ghostbusters" xr:uid="{E2048A87-FD49-43CA-9117-3BC029C6BBFE}"/>
    <hyperlink ref="A39" r:id="rId38" display="https://www.the-numbers.com/movies/franchise/Iron-Man" xr:uid="{6AFBA50E-0C0D-4A40-AC73-C878A3B983E2}"/>
    <hyperlink ref="A40" r:id="rId39" display="https://www.the-numbers.com/movies/franchise/Mary-Poppins" xr:uid="{E534CF3B-8691-43A5-8823-E198728699D1}"/>
    <hyperlink ref="A41" r:id="rId40" display="https://www.the-numbers.com/movies/franchise/Deadpool" xr:uid="{4B844CAB-57E3-47CC-8287-16D49EEE0437}"/>
    <hyperlink ref="A42" r:id="rId41" display="https://www.the-numbers.com/movies/franchise/Godfather" xr:uid="{1392A2FD-A78C-40CF-9796-25D828C01EFE}"/>
    <hyperlink ref="A43" r:id="rId42" display="https://www.the-numbers.com/movies/franchise/Black-Panther" xr:uid="{6A378EBD-F957-43FB-B738-6243C412B296}"/>
    <hyperlink ref="A44" r:id="rId43" display="https://www.the-numbers.com/movies/franchise/Men-in-Black" xr:uid="{A1C85924-196F-46CA-940B-C3AAC6F14C61}"/>
    <hyperlink ref="A45" r:id="rId44" display="https://www.the-numbers.com/movies/franchise/Terminator" xr:uid="{ED08E263-0B99-4E82-A2F4-4E4F0F148099}"/>
    <hyperlink ref="A46" r:id="rId45" display="https://www.the-numbers.com/movies/franchise/Finding-Nemo" xr:uid="{7BE139BC-4BAF-4B10-8F1C-BFA6C107421C}"/>
    <hyperlink ref="A47" r:id="rId46" display="https://www.the-numbers.com/movies/franchise/Guardians-of-the-Galaxy" xr:uid="{FE504C98-5455-49A6-A544-4FA294B836EE}"/>
    <hyperlink ref="A48" r:id="rId47" display="https://www.the-numbers.com/movies/franchise/Beverly-Hills-Cop" xr:uid="{FEA59D86-33C4-4226-81C4-F3292EA1AD7D}"/>
    <hyperlink ref="A49" r:id="rId48" display="https://www.the-numbers.com/movies/franchise/Home-Alone" xr:uid="{5D90F6FC-4FD9-4567-8E67-7455CA8B8578}"/>
    <hyperlink ref="A50" r:id="rId49" display="https://www.the-numbers.com/movies/franchise/Lethal-Weapon" xr:uid="{7D01BC89-A807-4AE4-AD16-73F861FCF5C5}"/>
    <hyperlink ref="A51" r:id="rId50" display="https://www.the-numbers.com/movies/franchise/Top-Gun" xr:uid="{87F8BD9B-B333-4ECE-941C-9B2A8C465302}"/>
  </hyperlinks>
  <pageMargins left="0.7" right="0.7" top="0.75" bottom="0.75" header="0.3" footer="0.3"/>
  <pageSetup orientation="portrait" r:id="rId5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38E36-7A65-4FD2-8000-06C3E27428B1}">
  <dimension ref="A1:D63"/>
  <sheetViews>
    <sheetView workbookViewId="0">
      <selection activeCell="L3" sqref="L3"/>
    </sheetView>
  </sheetViews>
  <sheetFormatPr defaultRowHeight="15" x14ac:dyDescent="0.25"/>
  <sheetData>
    <row r="1" spans="1:4" x14ac:dyDescent="0.25">
      <c r="A1" t="s">
        <v>239</v>
      </c>
      <c r="B1" t="s">
        <v>240</v>
      </c>
      <c r="C1" t="s">
        <v>241</v>
      </c>
      <c r="D1" t="s">
        <v>242</v>
      </c>
    </row>
    <row r="2" spans="1:4" x14ac:dyDescent="0.25">
      <c r="A2">
        <v>1</v>
      </c>
      <c r="B2">
        <v>2008</v>
      </c>
      <c r="C2">
        <v>2012</v>
      </c>
      <c r="D2" t="s">
        <v>45</v>
      </c>
    </row>
    <row r="3" spans="1:4" x14ac:dyDescent="0.25">
      <c r="D3" t="s">
        <v>243</v>
      </c>
    </row>
    <row r="4" spans="1:4" x14ac:dyDescent="0.25">
      <c r="D4" t="s">
        <v>105</v>
      </c>
    </row>
    <row r="5" spans="1:4" x14ac:dyDescent="0.25">
      <c r="D5" t="s">
        <v>104</v>
      </c>
    </row>
    <row r="6" spans="1:4" x14ac:dyDescent="0.25">
      <c r="D6" t="s">
        <v>244</v>
      </c>
    </row>
    <row r="7" spans="1:4" x14ac:dyDescent="0.25">
      <c r="D7" t="s">
        <v>102</v>
      </c>
    </row>
    <row r="9" spans="1:4" x14ac:dyDescent="0.25">
      <c r="A9">
        <v>2</v>
      </c>
      <c r="B9">
        <v>2013</v>
      </c>
      <c r="C9">
        <v>2015</v>
      </c>
      <c r="D9" t="s">
        <v>101</v>
      </c>
    </row>
    <row r="10" spans="1:4" x14ac:dyDescent="0.25">
      <c r="D10" t="s">
        <v>245</v>
      </c>
    </row>
    <row r="11" spans="1:4" x14ac:dyDescent="0.25">
      <c r="D11" t="s">
        <v>246</v>
      </c>
    </row>
    <row r="12" spans="1:4" x14ac:dyDescent="0.25">
      <c r="D12" t="s">
        <v>53</v>
      </c>
    </row>
    <row r="13" spans="1:4" x14ac:dyDescent="0.25">
      <c r="D13" t="s">
        <v>98</v>
      </c>
    </row>
    <row r="14" spans="1:4" x14ac:dyDescent="0.25">
      <c r="D14" t="s">
        <v>97</v>
      </c>
    </row>
    <row r="16" spans="1:4" x14ac:dyDescent="0.25">
      <c r="A16">
        <v>3</v>
      </c>
      <c r="B16">
        <v>2016</v>
      </c>
      <c r="C16">
        <v>2019</v>
      </c>
      <c r="D16" t="s">
        <v>96</v>
      </c>
    </row>
    <row r="17" spans="1:4" x14ac:dyDescent="0.25">
      <c r="D17" t="s">
        <v>95</v>
      </c>
    </row>
    <row r="18" spans="1:4" x14ac:dyDescent="0.25">
      <c r="D18" t="s">
        <v>94</v>
      </c>
    </row>
    <row r="19" spans="1:4" x14ac:dyDescent="0.25">
      <c r="D19" t="s">
        <v>247</v>
      </c>
    </row>
    <row r="20" spans="1:4" x14ac:dyDescent="0.25">
      <c r="D20" t="s">
        <v>92</v>
      </c>
    </row>
    <row r="21" spans="1:4" x14ac:dyDescent="0.25">
      <c r="D21" t="s">
        <v>49</v>
      </c>
    </row>
    <row r="22" spans="1:4" x14ac:dyDescent="0.25">
      <c r="D22" t="s">
        <v>91</v>
      </c>
    </row>
    <row r="23" spans="1:4" x14ac:dyDescent="0.25">
      <c r="D23" t="s">
        <v>90</v>
      </c>
    </row>
    <row r="24" spans="1:4" x14ac:dyDescent="0.25">
      <c r="D24" t="s">
        <v>89</v>
      </c>
    </row>
    <row r="25" spans="1:4" x14ac:dyDescent="0.25">
      <c r="D25" t="s">
        <v>88</v>
      </c>
    </row>
    <row r="26" spans="1:4" x14ac:dyDescent="0.25">
      <c r="D26" t="s">
        <v>87</v>
      </c>
    </row>
    <row r="28" spans="1:4" x14ac:dyDescent="0.25">
      <c r="A28">
        <v>4</v>
      </c>
      <c r="B28">
        <v>2021</v>
      </c>
      <c r="C28">
        <v>2022</v>
      </c>
      <c r="D28" t="s">
        <v>248</v>
      </c>
    </row>
    <row r="29" spans="1:4" x14ac:dyDescent="0.25">
      <c r="D29" t="s">
        <v>249</v>
      </c>
    </row>
    <row r="30" spans="1:4" x14ac:dyDescent="0.25">
      <c r="D30" t="s">
        <v>86</v>
      </c>
    </row>
    <row r="31" spans="1:4" x14ac:dyDescent="0.25">
      <c r="D31" t="s">
        <v>250</v>
      </c>
    </row>
    <row r="32" spans="1:4" x14ac:dyDescent="0.25">
      <c r="D32" t="s">
        <v>251</v>
      </c>
    </row>
    <row r="33" spans="1:4" x14ac:dyDescent="0.25">
      <c r="D33" t="s">
        <v>252</v>
      </c>
    </row>
    <row r="34" spans="1:4" x14ac:dyDescent="0.25">
      <c r="D34" t="s">
        <v>84</v>
      </c>
    </row>
    <row r="35" spans="1:4" x14ac:dyDescent="0.25">
      <c r="D35" t="s">
        <v>253</v>
      </c>
    </row>
    <row r="36" spans="1:4" x14ac:dyDescent="0.25">
      <c r="D36" t="s">
        <v>83</v>
      </c>
    </row>
    <row r="37" spans="1:4" x14ac:dyDescent="0.25">
      <c r="D37" t="s">
        <v>254</v>
      </c>
    </row>
    <row r="38" spans="1:4" x14ac:dyDescent="0.25">
      <c r="D38" t="s">
        <v>255</v>
      </c>
    </row>
    <row r="39" spans="1:4" x14ac:dyDescent="0.25">
      <c r="D39" t="s">
        <v>256</v>
      </c>
    </row>
    <row r="40" spans="1:4" x14ac:dyDescent="0.25">
      <c r="D40" t="s">
        <v>81</v>
      </c>
    </row>
    <row r="41" spans="1:4" x14ac:dyDescent="0.25">
      <c r="D41" t="s">
        <v>257</v>
      </c>
    </row>
    <row r="42" spans="1:4" x14ac:dyDescent="0.25">
      <c r="D42" t="s">
        <v>258</v>
      </c>
    </row>
    <row r="43" spans="1:4" x14ac:dyDescent="0.25">
      <c r="D43" t="s">
        <v>79</v>
      </c>
    </row>
    <row r="44" spans="1:4" x14ac:dyDescent="0.25">
      <c r="D44" t="s">
        <v>259</v>
      </c>
    </row>
    <row r="46" spans="1:4" x14ac:dyDescent="0.25">
      <c r="A46">
        <v>5</v>
      </c>
      <c r="B46">
        <v>2023</v>
      </c>
      <c r="C46">
        <v>2025</v>
      </c>
      <c r="D46" t="s">
        <v>260</v>
      </c>
    </row>
    <row r="47" spans="1:4" x14ac:dyDescent="0.25">
      <c r="D47" t="s">
        <v>77</v>
      </c>
    </row>
    <row r="48" spans="1:4" x14ac:dyDescent="0.25">
      <c r="D48" t="s">
        <v>261</v>
      </c>
    </row>
    <row r="49" spans="1:4" x14ac:dyDescent="0.25">
      <c r="D49" t="s">
        <v>262</v>
      </c>
    </row>
    <row r="50" spans="1:4" x14ac:dyDescent="0.25">
      <c r="D50" t="s">
        <v>76</v>
      </c>
    </row>
    <row r="51" spans="1:4" x14ac:dyDescent="0.25">
      <c r="D51" t="s">
        <v>263</v>
      </c>
    </row>
    <row r="52" spans="1:4" x14ac:dyDescent="0.25">
      <c r="D52" t="s">
        <v>264</v>
      </c>
    </row>
    <row r="53" spans="1:4" x14ac:dyDescent="0.25">
      <c r="D53" t="s">
        <v>75</v>
      </c>
    </row>
    <row r="54" spans="1:4" x14ac:dyDescent="0.25">
      <c r="B54" t="s">
        <v>265</v>
      </c>
      <c r="C54" t="s">
        <v>266</v>
      </c>
      <c r="D54" t="s">
        <v>267</v>
      </c>
    </row>
    <row r="55" spans="1:4" x14ac:dyDescent="0.25">
      <c r="D55" t="s">
        <v>268</v>
      </c>
    </row>
    <row r="56" spans="1:4" x14ac:dyDescent="0.25">
      <c r="D56" t="s">
        <v>269</v>
      </c>
    </row>
    <row r="57" spans="1:4" x14ac:dyDescent="0.25">
      <c r="D57" t="s">
        <v>270</v>
      </c>
    </row>
    <row r="58" spans="1:4" x14ac:dyDescent="0.25">
      <c r="D58" t="s">
        <v>271</v>
      </c>
    </row>
    <row r="60" spans="1:4" x14ac:dyDescent="0.25">
      <c r="A60">
        <v>6</v>
      </c>
      <c r="B60">
        <v>2025</v>
      </c>
      <c r="C60">
        <v>2027</v>
      </c>
      <c r="D60" t="s">
        <v>272</v>
      </c>
    </row>
    <row r="61" spans="1:4" x14ac:dyDescent="0.25">
      <c r="D61" t="s">
        <v>71</v>
      </c>
    </row>
    <row r="62" spans="1:4" x14ac:dyDescent="0.25">
      <c r="D62" t="s">
        <v>70</v>
      </c>
    </row>
    <row r="63" spans="1:4" x14ac:dyDescent="0.25">
      <c r="D63" t="s">
        <v>68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D93E-3D97-4CBA-AAA7-5C27FA340627}">
  <dimension ref="A1:M25"/>
  <sheetViews>
    <sheetView workbookViewId="0">
      <selection activeCell="L3" sqref="L3"/>
    </sheetView>
  </sheetViews>
  <sheetFormatPr defaultRowHeight="15" x14ac:dyDescent="0.25"/>
  <cols>
    <col min="3" max="3" width="14.28515625" bestFit="1" customWidth="1"/>
    <col min="7" max="7" width="18.5703125" customWidth="1"/>
    <col min="13" max="13" width="14.28515625" bestFit="1" customWidth="1"/>
  </cols>
  <sheetData>
    <row r="1" spans="1:13" ht="113.25" thickBot="1" x14ac:dyDescent="0.3">
      <c r="A1" s="29" t="s">
        <v>132</v>
      </c>
    </row>
    <row r="2" spans="1:13" ht="15.75" thickBot="1" x14ac:dyDescent="0.3">
      <c r="A2" s="30"/>
    </row>
    <row r="3" spans="1:13" ht="60.75" thickBot="1" x14ac:dyDescent="0.3">
      <c r="A3" s="22" t="s">
        <v>59</v>
      </c>
      <c r="B3" s="23" t="s">
        <v>131</v>
      </c>
      <c r="C3" s="23" t="s">
        <v>133</v>
      </c>
      <c r="D3" s="23" t="s">
        <v>134</v>
      </c>
      <c r="E3" s="23" t="s">
        <v>135</v>
      </c>
      <c r="F3" s="23" t="s">
        <v>136</v>
      </c>
      <c r="G3" s="23" t="s">
        <v>137</v>
      </c>
      <c r="H3" s="24" t="s">
        <v>138</v>
      </c>
      <c r="K3" s="55" t="s">
        <v>161</v>
      </c>
      <c r="L3" s="56">
        <v>92</v>
      </c>
      <c r="M3" s="57">
        <v>318604126</v>
      </c>
    </row>
    <row r="4" spans="1:13" ht="90.75" thickBot="1" x14ac:dyDescent="0.3">
      <c r="A4" s="40">
        <v>39570</v>
      </c>
      <c r="B4" s="18">
        <v>1</v>
      </c>
      <c r="C4" s="20">
        <v>126634395</v>
      </c>
      <c r="D4" s="31"/>
      <c r="E4" s="33">
        <v>4105</v>
      </c>
      <c r="F4" s="34">
        <v>30849</v>
      </c>
      <c r="G4" s="18" t="s">
        <v>139</v>
      </c>
      <c r="H4" s="25">
        <v>1</v>
      </c>
      <c r="K4" s="58" t="s">
        <v>162</v>
      </c>
      <c r="L4" s="1">
        <v>341</v>
      </c>
      <c r="M4" s="59">
        <v>266567421</v>
      </c>
    </row>
    <row r="5" spans="1:13" ht="90.75" thickBot="1" x14ac:dyDescent="0.3">
      <c r="A5" s="40">
        <v>39577</v>
      </c>
      <c r="B5" s="18">
        <v>1</v>
      </c>
      <c r="C5" s="20">
        <v>64650994</v>
      </c>
      <c r="D5" s="36">
        <v>-0.49</v>
      </c>
      <c r="E5" s="33">
        <v>4111</v>
      </c>
      <c r="F5" s="34">
        <v>15726</v>
      </c>
      <c r="G5" s="18" t="s">
        <v>140</v>
      </c>
      <c r="H5" s="25">
        <v>2</v>
      </c>
      <c r="K5" s="58" t="s">
        <v>163</v>
      </c>
      <c r="L5" s="1">
        <v>193</v>
      </c>
      <c r="M5" s="59">
        <v>585171547</v>
      </c>
    </row>
    <row r="6" spans="1:13" ht="105.75" thickBot="1" x14ac:dyDescent="0.3">
      <c r="A6" s="40">
        <v>39584</v>
      </c>
      <c r="B6" s="37">
        <v>2</v>
      </c>
      <c r="C6" s="20">
        <v>40882027</v>
      </c>
      <c r="D6" s="36">
        <v>-0.37</v>
      </c>
      <c r="E6" s="33">
        <v>4154</v>
      </c>
      <c r="F6" s="34">
        <v>9842</v>
      </c>
      <c r="G6" s="18" t="s">
        <v>141</v>
      </c>
      <c r="H6" s="25">
        <v>3</v>
      </c>
      <c r="K6" s="58" t="s">
        <v>164</v>
      </c>
      <c r="L6" s="1">
        <v>32</v>
      </c>
      <c r="M6" s="59">
        <v>318604126</v>
      </c>
    </row>
    <row r="7" spans="1:13" ht="105.75" thickBot="1" x14ac:dyDescent="0.3">
      <c r="A7" s="40">
        <v>39591</v>
      </c>
      <c r="B7" s="37">
        <v>3</v>
      </c>
      <c r="C7" s="20">
        <v>30457656</v>
      </c>
      <c r="D7" s="36">
        <v>-0.25</v>
      </c>
      <c r="E7" s="33">
        <v>3915</v>
      </c>
      <c r="F7" s="34">
        <v>7780</v>
      </c>
      <c r="G7" s="18" t="s">
        <v>142</v>
      </c>
      <c r="H7" s="25">
        <v>4</v>
      </c>
      <c r="K7" s="58" t="s">
        <v>165</v>
      </c>
      <c r="L7" s="1">
        <v>54</v>
      </c>
      <c r="M7" s="59">
        <v>266567421</v>
      </c>
    </row>
    <row r="8" spans="1:13" ht="105.75" thickBot="1" x14ac:dyDescent="0.3">
      <c r="A8" s="40">
        <v>39598</v>
      </c>
      <c r="B8" s="37">
        <v>4</v>
      </c>
      <c r="C8" s="20">
        <v>18745129</v>
      </c>
      <c r="D8" s="36">
        <v>-0.38</v>
      </c>
      <c r="E8" s="33">
        <v>3650</v>
      </c>
      <c r="F8" s="34">
        <v>5136</v>
      </c>
      <c r="G8" s="18" t="s">
        <v>143</v>
      </c>
      <c r="H8" s="25">
        <v>5</v>
      </c>
      <c r="K8" s="60" t="s">
        <v>166</v>
      </c>
      <c r="L8" s="61">
        <v>47</v>
      </c>
      <c r="M8" s="62">
        <v>585171547</v>
      </c>
    </row>
    <row r="9" spans="1:13" ht="15.75" thickBot="1" x14ac:dyDescent="0.3">
      <c r="A9" s="40">
        <v>39605</v>
      </c>
      <c r="B9" s="37">
        <v>6</v>
      </c>
      <c r="C9" s="20">
        <v>10927753</v>
      </c>
      <c r="D9" s="36">
        <v>-0.42</v>
      </c>
      <c r="E9" s="33">
        <v>2931</v>
      </c>
      <c r="F9" s="34">
        <v>3728</v>
      </c>
      <c r="G9" s="18" t="s">
        <v>144</v>
      </c>
      <c r="H9" s="25">
        <v>6</v>
      </c>
    </row>
    <row r="10" spans="1:13" ht="15.75" thickBot="1" x14ac:dyDescent="0.3">
      <c r="A10" s="40">
        <v>39612</v>
      </c>
      <c r="B10" s="37">
        <v>7</v>
      </c>
      <c r="C10" s="20">
        <v>8487915</v>
      </c>
      <c r="D10" s="36">
        <v>-0.22</v>
      </c>
      <c r="E10" s="33">
        <v>2403</v>
      </c>
      <c r="F10" s="34">
        <v>3532</v>
      </c>
      <c r="G10" s="18" t="s">
        <v>145</v>
      </c>
      <c r="H10" s="25">
        <v>7</v>
      </c>
    </row>
    <row r="11" spans="1:13" ht="15.75" thickBot="1" x14ac:dyDescent="0.3">
      <c r="A11" s="40">
        <v>39619</v>
      </c>
      <c r="B11" s="37">
        <v>9</v>
      </c>
      <c r="C11" s="20">
        <v>6136336</v>
      </c>
      <c r="D11" s="36">
        <v>-0.28000000000000003</v>
      </c>
      <c r="E11" s="33">
        <v>1912</v>
      </c>
      <c r="F11" s="34">
        <v>3209</v>
      </c>
      <c r="G11" s="18" t="s">
        <v>146</v>
      </c>
      <c r="H11" s="25">
        <v>8</v>
      </c>
    </row>
    <row r="12" spans="1:13" ht="15.75" thickBot="1" x14ac:dyDescent="0.3">
      <c r="A12" s="40">
        <v>39626</v>
      </c>
      <c r="B12" s="37">
        <v>12</v>
      </c>
      <c r="C12" s="20">
        <v>3326315</v>
      </c>
      <c r="D12" s="36">
        <v>-0.46</v>
      </c>
      <c r="E12" s="33">
        <v>1379</v>
      </c>
      <c r="F12" s="34">
        <v>2412</v>
      </c>
      <c r="G12" s="18" t="s">
        <v>147</v>
      </c>
      <c r="H12" s="25">
        <v>9</v>
      </c>
    </row>
    <row r="13" spans="1:13" ht="15.75" thickBot="1" x14ac:dyDescent="0.3">
      <c r="A13" s="40">
        <v>39633</v>
      </c>
      <c r="B13" s="37">
        <v>13</v>
      </c>
      <c r="C13" s="20">
        <v>2233371</v>
      </c>
      <c r="D13" s="36">
        <v>-0.33</v>
      </c>
      <c r="E13" s="33">
        <v>1019</v>
      </c>
      <c r="F13" s="34">
        <v>2192</v>
      </c>
      <c r="G13" s="18" t="s">
        <v>148</v>
      </c>
      <c r="H13" s="25">
        <v>10</v>
      </c>
    </row>
    <row r="14" spans="1:13" ht="15.75" thickBot="1" x14ac:dyDescent="0.3">
      <c r="A14" s="40">
        <v>39640</v>
      </c>
      <c r="B14" s="37">
        <v>14</v>
      </c>
      <c r="C14" s="20">
        <v>1443239</v>
      </c>
      <c r="D14" s="36">
        <v>-0.35</v>
      </c>
      <c r="E14" s="18">
        <v>710</v>
      </c>
      <c r="F14" s="34">
        <v>2033</v>
      </c>
      <c r="G14" s="18" t="s">
        <v>149</v>
      </c>
      <c r="H14" s="25">
        <v>11</v>
      </c>
    </row>
    <row r="15" spans="1:13" ht="15.75" thickBot="1" x14ac:dyDescent="0.3">
      <c r="A15" s="40">
        <v>39647</v>
      </c>
      <c r="B15" s="37">
        <v>16</v>
      </c>
      <c r="C15" s="20">
        <v>690171</v>
      </c>
      <c r="D15" s="36">
        <v>-0.52</v>
      </c>
      <c r="E15" s="18">
        <v>375</v>
      </c>
      <c r="F15" s="34">
        <v>1840</v>
      </c>
      <c r="G15" s="18" t="s">
        <v>150</v>
      </c>
      <c r="H15" s="25">
        <v>12</v>
      </c>
    </row>
    <row r="16" spans="1:13" ht="15.75" thickBot="1" x14ac:dyDescent="0.3">
      <c r="A16" s="40">
        <v>39654</v>
      </c>
      <c r="B16" s="37">
        <v>22</v>
      </c>
      <c r="C16" s="20">
        <v>492288</v>
      </c>
      <c r="D16" s="36">
        <v>-0.28999999999999998</v>
      </c>
      <c r="E16" s="18">
        <v>274</v>
      </c>
      <c r="F16" s="34">
        <v>1797</v>
      </c>
      <c r="G16" s="18" t="s">
        <v>151</v>
      </c>
      <c r="H16" s="25">
        <v>13</v>
      </c>
    </row>
    <row r="17" spans="1:8" ht="15.75" thickBot="1" x14ac:dyDescent="0.3">
      <c r="A17" s="40">
        <v>39661</v>
      </c>
      <c r="B17" s="38">
        <v>18</v>
      </c>
      <c r="C17" s="20">
        <v>934726</v>
      </c>
      <c r="D17" s="39">
        <v>0.9</v>
      </c>
      <c r="E17" s="18">
        <v>407</v>
      </c>
      <c r="F17" s="34">
        <v>2297</v>
      </c>
      <c r="G17" s="18" t="s">
        <v>152</v>
      </c>
      <c r="H17" s="25">
        <v>14</v>
      </c>
    </row>
    <row r="18" spans="1:8" ht="15.75" thickBot="1" x14ac:dyDescent="0.3">
      <c r="A18" s="40">
        <v>39668</v>
      </c>
      <c r="B18" s="37">
        <v>22</v>
      </c>
      <c r="C18" s="20">
        <v>674802</v>
      </c>
      <c r="D18" s="36">
        <v>-0.28000000000000003</v>
      </c>
      <c r="E18" s="18">
        <v>345</v>
      </c>
      <c r="F18" s="34">
        <v>1956</v>
      </c>
      <c r="G18" s="18" t="s">
        <v>153</v>
      </c>
      <c r="H18" s="25">
        <v>15</v>
      </c>
    </row>
    <row r="19" spans="1:8" ht="15.75" thickBot="1" x14ac:dyDescent="0.3">
      <c r="A19" s="40">
        <v>39675</v>
      </c>
      <c r="B19" s="37">
        <v>26</v>
      </c>
      <c r="C19" s="20">
        <v>512993</v>
      </c>
      <c r="D19" s="36">
        <v>-0.24</v>
      </c>
      <c r="E19" s="18">
        <v>315</v>
      </c>
      <c r="F19" s="34">
        <v>1629</v>
      </c>
      <c r="G19" s="18" t="s">
        <v>154</v>
      </c>
      <c r="H19" s="25">
        <v>16</v>
      </c>
    </row>
    <row r="20" spans="1:8" ht="15.75" thickBot="1" x14ac:dyDescent="0.3">
      <c r="A20" s="40">
        <v>39682</v>
      </c>
      <c r="B20" s="37">
        <v>31</v>
      </c>
      <c r="C20" s="20">
        <v>340410</v>
      </c>
      <c r="D20" s="36">
        <v>-0.34</v>
      </c>
      <c r="E20" s="18">
        <v>257</v>
      </c>
      <c r="F20" s="34">
        <v>1325</v>
      </c>
      <c r="G20" s="18" t="s">
        <v>155</v>
      </c>
      <c r="H20" s="25">
        <v>17</v>
      </c>
    </row>
    <row r="21" spans="1:8" ht="15.75" thickBot="1" x14ac:dyDescent="0.3">
      <c r="A21" s="40">
        <v>39689</v>
      </c>
      <c r="B21" s="37">
        <v>34</v>
      </c>
      <c r="C21" s="20">
        <v>309516</v>
      </c>
      <c r="D21" s="36">
        <v>-0.09</v>
      </c>
      <c r="E21" s="18">
        <v>220</v>
      </c>
      <c r="F21" s="34">
        <v>1407</v>
      </c>
      <c r="G21" s="18" t="s">
        <v>156</v>
      </c>
      <c r="H21" s="25">
        <v>18</v>
      </c>
    </row>
    <row r="22" spans="1:8" ht="15.75" thickBot="1" x14ac:dyDescent="0.3">
      <c r="A22" s="40">
        <v>39696</v>
      </c>
      <c r="B22" s="37">
        <v>40</v>
      </c>
      <c r="C22" s="20">
        <v>159888</v>
      </c>
      <c r="D22" s="36">
        <v>-0.48</v>
      </c>
      <c r="E22" s="18">
        <v>205</v>
      </c>
      <c r="F22" s="34">
        <v>780</v>
      </c>
      <c r="G22" s="18" t="s">
        <v>157</v>
      </c>
      <c r="H22" s="25">
        <v>19</v>
      </c>
    </row>
    <row r="23" spans="1:8" ht="15.75" thickBot="1" x14ac:dyDescent="0.3">
      <c r="A23" s="40">
        <v>39703</v>
      </c>
      <c r="B23" s="38">
        <v>39</v>
      </c>
      <c r="C23" s="20">
        <v>120193</v>
      </c>
      <c r="D23" s="36">
        <v>-0.25</v>
      </c>
      <c r="E23" s="18">
        <v>156</v>
      </c>
      <c r="F23" s="34">
        <v>770</v>
      </c>
      <c r="G23" s="18" t="s">
        <v>158</v>
      </c>
      <c r="H23" s="25">
        <v>20</v>
      </c>
    </row>
    <row r="24" spans="1:8" ht="15.75" thickBot="1" x14ac:dyDescent="0.3">
      <c r="A24" s="40">
        <v>39710</v>
      </c>
      <c r="B24" s="37">
        <v>44</v>
      </c>
      <c r="C24" s="20">
        <v>79699</v>
      </c>
      <c r="D24" s="36">
        <v>-0.34</v>
      </c>
      <c r="E24" s="18">
        <v>124</v>
      </c>
      <c r="F24" s="34">
        <v>643</v>
      </c>
      <c r="G24" s="18" t="s">
        <v>159</v>
      </c>
      <c r="H24" s="25">
        <v>21</v>
      </c>
    </row>
    <row r="25" spans="1:8" ht="15.75" thickBot="1" x14ac:dyDescent="0.3">
      <c r="A25" s="41">
        <v>39717</v>
      </c>
      <c r="B25" s="42">
        <v>50</v>
      </c>
      <c r="C25" s="27">
        <v>73383</v>
      </c>
      <c r="D25" s="43">
        <v>-0.08</v>
      </c>
      <c r="E25" s="26">
        <v>121</v>
      </c>
      <c r="F25" s="44">
        <v>606</v>
      </c>
      <c r="G25" s="26" t="s">
        <v>160</v>
      </c>
      <c r="H25" s="28">
        <v>22</v>
      </c>
    </row>
  </sheetData>
  <hyperlinks>
    <hyperlink ref="A4" r:id="rId1" display="https://www.the-numbers.com/box-office-chart/weekly/2008/05/02" xr:uid="{78AD059D-2DEC-4BBC-A13D-E0097C5A3387}"/>
    <hyperlink ref="A5" r:id="rId2" display="https://www.the-numbers.com/box-office-chart/weekly/2008/05/09" xr:uid="{0F277402-6971-4DEB-BAFB-2FFA41F5DC07}"/>
    <hyperlink ref="A6" r:id="rId3" display="https://www.the-numbers.com/box-office-chart/weekly/2008/05/16" xr:uid="{6A3D0F5F-2251-4DD2-8247-BD9E079570B5}"/>
    <hyperlink ref="A7" r:id="rId4" display="https://www.the-numbers.com/box-office-chart/weekly/2008/05/23" xr:uid="{F68607C4-85A6-40DD-8602-7B2181D64157}"/>
    <hyperlink ref="A8" r:id="rId5" display="https://www.the-numbers.com/box-office-chart/weekly/2008/05/30" xr:uid="{A0BE39D5-F592-4370-B13F-C545A5538667}"/>
    <hyperlink ref="A9" r:id="rId6" display="https://www.the-numbers.com/box-office-chart/weekly/2008/06/06" xr:uid="{BB68D9FF-795D-4DE6-A315-36D91F789257}"/>
    <hyperlink ref="A10" r:id="rId7" display="https://www.the-numbers.com/box-office-chart/weekly/2008/06/13" xr:uid="{6B7758BA-E335-439B-9CB2-835811D50672}"/>
    <hyperlink ref="A11" r:id="rId8" display="https://www.the-numbers.com/box-office-chart/weekly/2008/06/20" xr:uid="{BB287A5F-1F24-494C-9F76-E989A4468AE6}"/>
    <hyperlink ref="A12" r:id="rId9" display="https://www.the-numbers.com/box-office-chart/weekly/2008/06/27" xr:uid="{9DE86801-63AB-4599-8539-8ED33406B050}"/>
    <hyperlink ref="A13" r:id="rId10" display="https://www.the-numbers.com/box-office-chart/weekly/2008/07/04" xr:uid="{60E674E5-EBAA-4BE4-90DF-5FF82FD3ECDA}"/>
    <hyperlink ref="A14" r:id="rId11" display="https://www.the-numbers.com/box-office-chart/weekly/2008/07/11" xr:uid="{FDE3783A-1F58-4B59-9234-7EBDEF1B08C7}"/>
    <hyperlink ref="A15" r:id="rId12" display="https://www.the-numbers.com/box-office-chart/weekly/2008/07/18" xr:uid="{EABB05CA-6AE4-4431-9CAC-EFF046F3DA12}"/>
    <hyperlink ref="A16" r:id="rId13" display="https://www.the-numbers.com/box-office-chart/weekly/2008/07/25" xr:uid="{360E05FB-15A8-4AD3-96EA-779B8B8F1466}"/>
    <hyperlink ref="A17" r:id="rId14" display="https://www.the-numbers.com/box-office-chart/weekly/2008/08/01" xr:uid="{7234EBD7-D1EF-449C-A274-5D7827FC0EE2}"/>
    <hyperlink ref="A18" r:id="rId15" display="https://www.the-numbers.com/box-office-chart/weekly/2008/08/08" xr:uid="{222DC1A2-6F01-4A0E-962D-E8B09CBE9246}"/>
    <hyperlink ref="A19" r:id="rId16" display="https://www.the-numbers.com/box-office-chart/weekly/2008/08/15" xr:uid="{674C829A-0A46-45D3-9461-6AD424A1EE3F}"/>
    <hyperlink ref="A20" r:id="rId17" display="https://www.the-numbers.com/box-office-chart/weekly/2008/08/22" xr:uid="{1D319445-4BFB-46E4-A604-7153987521D5}"/>
    <hyperlink ref="A21" r:id="rId18" display="https://www.the-numbers.com/box-office-chart/weekly/2008/08/29" xr:uid="{4229651B-4415-4E8C-92C0-E43B5B78CB8A}"/>
    <hyperlink ref="A22" r:id="rId19" display="https://www.the-numbers.com/box-office-chart/weekly/2008/09/05" xr:uid="{B74A5F6D-1A58-4702-B61A-09FACC7EFD26}"/>
    <hyperlink ref="A23" r:id="rId20" display="https://www.the-numbers.com/box-office-chart/weekly/2008/09/12" xr:uid="{A14F5E0D-D749-44DC-B1CC-A6C80E9056C3}"/>
    <hyperlink ref="A24" r:id="rId21" display="https://www.the-numbers.com/box-office-chart/weekly/2008/09/19" xr:uid="{11D733FC-6200-41F9-891B-F737D63DF077}"/>
    <hyperlink ref="A25" r:id="rId22" display="https://www.the-numbers.com/box-office-chart/weekly/2008/09/26" xr:uid="{E74F35FA-F318-4FD3-BF5F-ECAA447499C0}"/>
    <hyperlink ref="K3" r:id="rId23" display="https://www.the-numbers.com/box-office-records/domestic/all-movies/cumulative/all-time" xr:uid="{A2EABF1A-D284-454C-92CF-6DADC606CC3A}"/>
    <hyperlink ref="K4" r:id="rId24" display="https://www.the-numbers.com/box-office-records/international/all-movies/cumulative/all-time/301" xr:uid="{ED125DC8-729B-45DF-9B3B-B7EFA094BAF7}"/>
    <hyperlink ref="K5" r:id="rId25" display="https://www.the-numbers.com/box-office-records/worldwide/all-movies/cumulative/all-time/101" xr:uid="{C3601D2C-337F-4F69-9CDD-58540424420D}"/>
    <hyperlink ref="K6" r:id="rId26" display="https://www.the-numbers.com/box-office-records/domestic/all-movies/creative-types/super-hero" xr:uid="{C37DD9A2-F6D2-4A81-9B5A-59DE1B380ABB}"/>
    <hyperlink ref="K7" r:id="rId27" display="https://www.the-numbers.com/box-office-records/international/all-movies/creative-types/super-hero" xr:uid="{EC6E9ECC-BF62-4913-8F06-C04E69AD1042}"/>
    <hyperlink ref="K8" r:id="rId28" display="https://www.the-numbers.com/box-office-records/worldwide/all-movies/creative-types/super-hero" xr:uid="{C7A1FE2B-19B4-47A1-B400-1204DF93F12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870AF-546B-49B9-B1C6-AAD3BBC833FA}">
  <dimension ref="A1:M15"/>
  <sheetViews>
    <sheetView workbookViewId="0">
      <selection activeCell="L3" sqref="L3"/>
    </sheetView>
  </sheetViews>
  <sheetFormatPr defaultRowHeight="15" x14ac:dyDescent="0.25"/>
  <cols>
    <col min="13" max="13" width="12.85546875" bestFit="1" customWidth="1"/>
  </cols>
  <sheetData>
    <row r="1" spans="1:13" ht="113.25" thickBot="1" x14ac:dyDescent="0.3">
      <c r="A1" s="29" t="s">
        <v>132</v>
      </c>
    </row>
    <row r="2" spans="1:13" ht="15.75" thickBot="1" x14ac:dyDescent="0.3">
      <c r="A2" s="30"/>
      <c r="K2" t="s">
        <v>197</v>
      </c>
      <c r="L2" t="s">
        <v>198</v>
      </c>
      <c r="M2" t="s">
        <v>199</v>
      </c>
    </row>
    <row r="3" spans="1:13" ht="26.25" thickBot="1" x14ac:dyDescent="0.3">
      <c r="A3" s="22" t="s">
        <v>59</v>
      </c>
      <c r="B3" s="23" t="s">
        <v>131</v>
      </c>
      <c r="C3" s="23" t="s">
        <v>133</v>
      </c>
      <c r="D3" s="23" t="s">
        <v>134</v>
      </c>
      <c r="E3" s="23" t="s">
        <v>135</v>
      </c>
      <c r="F3" s="23" t="s">
        <v>136</v>
      </c>
      <c r="G3" s="23" t="s">
        <v>137</v>
      </c>
      <c r="H3" s="24" t="s">
        <v>138</v>
      </c>
      <c r="K3" t="s">
        <v>194</v>
      </c>
      <c r="L3">
        <v>505</v>
      </c>
      <c r="M3" s="19">
        <v>134806913</v>
      </c>
    </row>
    <row r="4" spans="1:13" ht="29.25" thickBot="1" x14ac:dyDescent="0.3">
      <c r="A4" s="40">
        <v>39612</v>
      </c>
      <c r="B4" s="18">
        <v>1</v>
      </c>
      <c r="C4" s="20">
        <v>74919370</v>
      </c>
      <c r="D4" s="31"/>
      <c r="E4" s="33">
        <v>3505</v>
      </c>
      <c r="F4" s="34">
        <v>21375</v>
      </c>
      <c r="G4" s="18" t="s">
        <v>182</v>
      </c>
      <c r="H4" s="25">
        <v>1</v>
      </c>
      <c r="K4" t="s">
        <v>195</v>
      </c>
      <c r="L4">
        <v>835</v>
      </c>
      <c r="M4" s="19">
        <v>130766946</v>
      </c>
    </row>
    <row r="5" spans="1:13" ht="29.25" thickBot="1" x14ac:dyDescent="0.3">
      <c r="A5" s="40">
        <v>39619</v>
      </c>
      <c r="B5" s="37">
        <v>3</v>
      </c>
      <c r="C5" s="20">
        <v>31362595</v>
      </c>
      <c r="D5" s="36">
        <v>-0.57999999999999996</v>
      </c>
      <c r="E5" s="33">
        <v>3508</v>
      </c>
      <c r="F5" s="34">
        <v>8940</v>
      </c>
      <c r="G5" s="18" t="s">
        <v>183</v>
      </c>
      <c r="H5" s="25">
        <v>2</v>
      </c>
      <c r="K5" t="s">
        <v>196</v>
      </c>
      <c r="L5">
        <v>651</v>
      </c>
      <c r="M5" s="19">
        <v>265573859</v>
      </c>
    </row>
    <row r="6" spans="1:13" ht="29.25" thickBot="1" x14ac:dyDescent="0.3">
      <c r="A6" s="40">
        <v>39626</v>
      </c>
      <c r="B6" s="37">
        <v>6</v>
      </c>
      <c r="C6" s="20">
        <v>13660150</v>
      </c>
      <c r="D6" s="36">
        <v>-0.56000000000000005</v>
      </c>
      <c r="E6" s="33">
        <v>3349</v>
      </c>
      <c r="F6" s="34">
        <v>4079</v>
      </c>
      <c r="G6" s="18" t="s">
        <v>184</v>
      </c>
      <c r="H6" s="25">
        <v>3</v>
      </c>
      <c r="K6" t="s">
        <v>164</v>
      </c>
      <c r="L6">
        <v>72</v>
      </c>
      <c r="M6" s="19">
        <v>134806913</v>
      </c>
    </row>
    <row r="7" spans="1:13" ht="29.25" thickBot="1" x14ac:dyDescent="0.3">
      <c r="A7" s="40">
        <v>39633</v>
      </c>
      <c r="B7" s="18">
        <v>6</v>
      </c>
      <c r="C7" s="20">
        <v>7638975</v>
      </c>
      <c r="D7" s="36">
        <v>-0.44</v>
      </c>
      <c r="E7" s="33">
        <v>3043</v>
      </c>
      <c r="F7" s="34">
        <v>2510</v>
      </c>
      <c r="G7" s="18" t="s">
        <v>185</v>
      </c>
      <c r="H7" s="25">
        <v>4</v>
      </c>
      <c r="K7" t="s">
        <v>165</v>
      </c>
      <c r="L7">
        <v>82</v>
      </c>
      <c r="M7" s="19">
        <v>130766946</v>
      </c>
    </row>
    <row r="8" spans="1:13" ht="29.25" thickBot="1" x14ac:dyDescent="0.3">
      <c r="A8" s="40">
        <v>39640</v>
      </c>
      <c r="B8" s="37">
        <v>10</v>
      </c>
      <c r="C8" s="20">
        <v>3559560</v>
      </c>
      <c r="D8" s="36">
        <v>-0.53</v>
      </c>
      <c r="E8" s="33">
        <v>1945</v>
      </c>
      <c r="F8" s="34">
        <v>1830</v>
      </c>
      <c r="G8" s="18" t="s">
        <v>186</v>
      </c>
      <c r="H8" s="25">
        <v>5</v>
      </c>
      <c r="K8" t="s">
        <v>166</v>
      </c>
      <c r="L8">
        <v>78</v>
      </c>
      <c r="M8" s="19">
        <v>265573859</v>
      </c>
    </row>
    <row r="9" spans="1:13" ht="29.25" thickBot="1" x14ac:dyDescent="0.3">
      <c r="A9" s="40">
        <v>39647</v>
      </c>
      <c r="B9" s="37">
        <v>15</v>
      </c>
      <c r="C9" s="20">
        <v>977530</v>
      </c>
      <c r="D9" s="36">
        <v>-0.73</v>
      </c>
      <c r="E9" s="18">
        <v>656</v>
      </c>
      <c r="F9" s="34">
        <v>1490</v>
      </c>
      <c r="G9" s="18" t="s">
        <v>187</v>
      </c>
      <c r="H9" s="25">
        <v>6</v>
      </c>
    </row>
    <row r="10" spans="1:13" ht="29.25" thickBot="1" x14ac:dyDescent="0.3">
      <c r="A10" s="40">
        <v>39654</v>
      </c>
      <c r="B10" s="37">
        <v>16</v>
      </c>
      <c r="C10" s="20">
        <v>687150</v>
      </c>
      <c r="D10" s="36">
        <v>-0.3</v>
      </c>
      <c r="E10" s="18">
        <v>403</v>
      </c>
      <c r="F10" s="34">
        <v>1705</v>
      </c>
      <c r="G10" s="18" t="s">
        <v>188</v>
      </c>
      <c r="H10" s="25">
        <v>7</v>
      </c>
    </row>
    <row r="11" spans="1:13" ht="29.25" thickBot="1" x14ac:dyDescent="0.3">
      <c r="A11" s="40">
        <v>39661</v>
      </c>
      <c r="B11" s="37">
        <v>20</v>
      </c>
      <c r="C11" s="20">
        <v>730215</v>
      </c>
      <c r="D11" s="39">
        <v>0.06</v>
      </c>
      <c r="E11" s="18">
        <v>362</v>
      </c>
      <c r="F11" s="34">
        <v>2017</v>
      </c>
      <c r="G11" s="18" t="s">
        <v>189</v>
      </c>
      <c r="H11" s="25">
        <v>8</v>
      </c>
    </row>
    <row r="12" spans="1:13" ht="29.25" thickBot="1" x14ac:dyDescent="0.3">
      <c r="A12" s="40">
        <v>39668</v>
      </c>
      <c r="B12" s="37">
        <v>24</v>
      </c>
      <c r="C12" s="20">
        <v>473825</v>
      </c>
      <c r="D12" s="36">
        <v>-0.35</v>
      </c>
      <c r="E12" s="18">
        <v>332</v>
      </c>
      <c r="F12" s="34">
        <v>1427</v>
      </c>
      <c r="G12" s="18" t="s">
        <v>190</v>
      </c>
      <c r="H12" s="25">
        <v>9</v>
      </c>
    </row>
    <row r="13" spans="1:13" ht="29.25" thickBot="1" x14ac:dyDescent="0.3">
      <c r="A13" s="40">
        <v>39675</v>
      </c>
      <c r="B13" s="37">
        <v>37</v>
      </c>
      <c r="C13" s="20">
        <v>274695</v>
      </c>
      <c r="D13" s="36">
        <v>-0.42</v>
      </c>
      <c r="E13" s="18">
        <v>228</v>
      </c>
      <c r="F13" s="34">
        <v>1205</v>
      </c>
      <c r="G13" s="18" t="s">
        <v>191</v>
      </c>
      <c r="H13" s="25">
        <v>10</v>
      </c>
    </row>
    <row r="14" spans="1:13" ht="29.25" thickBot="1" x14ac:dyDescent="0.3">
      <c r="A14" s="40">
        <v>39682</v>
      </c>
      <c r="B14" s="37">
        <v>42</v>
      </c>
      <c r="C14" s="20">
        <v>142865</v>
      </c>
      <c r="D14" s="36">
        <v>-0.48</v>
      </c>
      <c r="E14" s="18">
        <v>151</v>
      </c>
      <c r="F14" s="34">
        <v>946</v>
      </c>
      <c r="G14" s="18" t="s">
        <v>192</v>
      </c>
      <c r="H14" s="25">
        <v>11</v>
      </c>
    </row>
    <row r="15" spans="1:13" ht="29.25" thickBot="1" x14ac:dyDescent="0.3">
      <c r="A15" s="41">
        <v>39689</v>
      </c>
      <c r="B15" s="42">
        <v>45</v>
      </c>
      <c r="C15" s="27">
        <v>106955</v>
      </c>
      <c r="D15" s="43">
        <v>-0.25</v>
      </c>
      <c r="E15" s="26">
        <v>100</v>
      </c>
      <c r="F15" s="44">
        <v>1070</v>
      </c>
      <c r="G15" s="26" t="s">
        <v>193</v>
      </c>
      <c r="H15" s="28">
        <v>12</v>
      </c>
    </row>
  </sheetData>
  <hyperlinks>
    <hyperlink ref="A4" r:id="rId1" display="https://www.the-numbers.com/box-office-chart/weekly/2008/06/13" xr:uid="{7D5565C7-1440-4EA8-A701-9DC29136484D}"/>
    <hyperlink ref="A5" r:id="rId2" display="https://www.the-numbers.com/box-office-chart/weekly/2008/06/20" xr:uid="{84CD6622-23B5-40C7-9325-FFF15010E131}"/>
    <hyperlink ref="A6" r:id="rId3" display="https://www.the-numbers.com/box-office-chart/weekly/2008/06/27" xr:uid="{05EEC4B5-8ADF-4513-96F8-D9748C9A8118}"/>
    <hyperlink ref="A7" r:id="rId4" display="https://www.the-numbers.com/box-office-chart/weekly/2008/07/04" xr:uid="{5C423C36-00A1-4052-AEF3-D24A25F97C00}"/>
    <hyperlink ref="A8" r:id="rId5" display="https://www.the-numbers.com/box-office-chart/weekly/2008/07/11" xr:uid="{3E77D01F-725D-41F6-AA42-E63BBA92D31C}"/>
    <hyperlink ref="A9" r:id="rId6" display="https://www.the-numbers.com/box-office-chart/weekly/2008/07/18" xr:uid="{C6236E9E-E651-4AAD-9E42-56FC27DCCF06}"/>
    <hyperlink ref="A10" r:id="rId7" display="https://www.the-numbers.com/box-office-chart/weekly/2008/07/25" xr:uid="{1E3EA238-F06A-4904-8CD2-0C2B8F16D04A}"/>
    <hyperlink ref="A11" r:id="rId8" display="https://www.the-numbers.com/box-office-chart/weekly/2008/08/01" xr:uid="{F8DF978F-553E-4060-A0FA-F7468D16902E}"/>
    <hyperlink ref="A12" r:id="rId9" display="https://www.the-numbers.com/box-office-chart/weekly/2008/08/08" xr:uid="{234843BC-3BEE-47AC-933C-89B4A726D920}"/>
    <hyperlink ref="A13" r:id="rId10" display="https://www.the-numbers.com/box-office-chart/weekly/2008/08/15" xr:uid="{1F7A2ED9-DC10-4F5A-9040-C2960F6E4820}"/>
    <hyperlink ref="A14" r:id="rId11" display="https://www.the-numbers.com/box-office-chart/weekly/2008/08/22" xr:uid="{20F7C018-3F89-4370-8048-5F70B2B09810}"/>
    <hyperlink ref="A15" r:id="rId12" display="https://www.the-numbers.com/box-office-chart/weekly/2008/08/29" xr:uid="{CB66F79F-EC45-4A48-9112-F0580F6D65E3}"/>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C7BC0-A10B-4A34-A9D0-881ED17696E1}">
  <dimension ref="A1:N18"/>
  <sheetViews>
    <sheetView workbookViewId="0">
      <selection activeCell="L3" sqref="L3"/>
    </sheetView>
  </sheetViews>
  <sheetFormatPr defaultRowHeight="15" x14ac:dyDescent="0.25"/>
  <sheetData>
    <row r="1" spans="1:14" x14ac:dyDescent="0.25">
      <c r="A1" t="s">
        <v>132</v>
      </c>
    </row>
    <row r="3" spans="1:14" x14ac:dyDescent="0.25">
      <c r="A3" t="s">
        <v>59</v>
      </c>
      <c r="B3" t="s">
        <v>131</v>
      </c>
      <c r="C3" t="s">
        <v>133</v>
      </c>
      <c r="D3" t="s">
        <v>134</v>
      </c>
      <c r="E3" t="s">
        <v>135</v>
      </c>
      <c r="F3" t="s">
        <v>136</v>
      </c>
      <c r="G3" t="s">
        <v>137</v>
      </c>
      <c r="H3" t="s">
        <v>138</v>
      </c>
    </row>
    <row r="4" spans="1:14" x14ac:dyDescent="0.25">
      <c r="A4" s="21">
        <v>40305</v>
      </c>
      <c r="B4">
        <v>1</v>
      </c>
      <c r="C4" s="19">
        <v>159159871</v>
      </c>
      <c r="E4" s="32">
        <v>4380</v>
      </c>
      <c r="F4" s="19">
        <v>36338</v>
      </c>
      <c r="G4" t="s">
        <v>203</v>
      </c>
      <c r="H4">
        <v>1</v>
      </c>
    </row>
    <row r="5" spans="1:14" x14ac:dyDescent="0.25">
      <c r="A5" s="21">
        <v>40312</v>
      </c>
      <c r="B5">
        <v>1</v>
      </c>
      <c r="C5" s="19">
        <v>65504932</v>
      </c>
      <c r="D5" s="35">
        <v>-0.59</v>
      </c>
      <c r="E5" s="32">
        <v>4390</v>
      </c>
      <c r="F5" s="19">
        <v>14921</v>
      </c>
      <c r="G5" t="s">
        <v>204</v>
      </c>
      <c r="H5">
        <v>2</v>
      </c>
    </row>
    <row r="6" spans="1:14" x14ac:dyDescent="0.25">
      <c r="A6" s="21">
        <v>40319</v>
      </c>
      <c r="B6">
        <v>2</v>
      </c>
      <c r="C6" s="19">
        <v>33912107</v>
      </c>
      <c r="D6" s="35">
        <v>-0.48</v>
      </c>
      <c r="E6" s="32">
        <v>4177</v>
      </c>
      <c r="F6" s="19">
        <v>8119</v>
      </c>
      <c r="G6" t="s">
        <v>205</v>
      </c>
      <c r="H6">
        <v>3</v>
      </c>
    </row>
    <row r="7" spans="1:14" x14ac:dyDescent="0.25">
      <c r="A7" s="21">
        <v>40326</v>
      </c>
      <c r="B7">
        <v>4</v>
      </c>
      <c r="C7" s="19">
        <v>24934252</v>
      </c>
      <c r="D7" s="35">
        <v>-0.26</v>
      </c>
      <c r="E7" s="32">
        <v>3804</v>
      </c>
      <c r="F7" s="19">
        <v>6555</v>
      </c>
      <c r="G7" t="s">
        <v>206</v>
      </c>
      <c r="H7">
        <v>4</v>
      </c>
      <c r="L7" t="s">
        <v>161</v>
      </c>
      <c r="M7">
        <v>98</v>
      </c>
      <c r="N7" s="19">
        <v>312433331</v>
      </c>
    </row>
    <row r="8" spans="1:14" x14ac:dyDescent="0.25">
      <c r="A8" s="21">
        <v>40333</v>
      </c>
      <c r="B8">
        <v>7</v>
      </c>
      <c r="C8" s="19">
        <v>11250022</v>
      </c>
      <c r="D8" s="35">
        <v>-0.55000000000000004</v>
      </c>
      <c r="E8" s="32">
        <v>3007</v>
      </c>
      <c r="F8" s="19">
        <v>3741</v>
      </c>
      <c r="G8" t="s">
        <v>207</v>
      </c>
      <c r="H8">
        <v>5</v>
      </c>
      <c r="L8" t="s">
        <v>202</v>
      </c>
      <c r="M8">
        <v>275</v>
      </c>
      <c r="N8" s="19">
        <v>308723058</v>
      </c>
    </row>
    <row r="9" spans="1:14" x14ac:dyDescent="0.25">
      <c r="A9" s="21">
        <v>40340</v>
      </c>
      <c r="B9">
        <v>9</v>
      </c>
      <c r="C9" s="19">
        <v>6576893</v>
      </c>
      <c r="D9" s="35">
        <v>-0.42</v>
      </c>
      <c r="E9" s="32">
        <v>2305</v>
      </c>
      <c r="F9" s="19">
        <v>2853</v>
      </c>
      <c r="G9" t="s">
        <v>208</v>
      </c>
      <c r="H9">
        <v>6</v>
      </c>
      <c r="L9" t="s">
        <v>163</v>
      </c>
      <c r="M9">
        <v>179</v>
      </c>
      <c r="N9" s="19">
        <v>621156389</v>
      </c>
    </row>
    <row r="10" spans="1:14" x14ac:dyDescent="0.25">
      <c r="A10" s="21">
        <v>40347</v>
      </c>
      <c r="B10">
        <v>10</v>
      </c>
      <c r="C10" s="19">
        <v>4169192</v>
      </c>
      <c r="D10" s="35">
        <v>-0.37</v>
      </c>
      <c r="E10" s="32">
        <v>1612</v>
      </c>
      <c r="F10" s="19">
        <v>2586</v>
      </c>
      <c r="G10" t="s">
        <v>209</v>
      </c>
      <c r="H10">
        <v>7</v>
      </c>
      <c r="L10" t="s">
        <v>164</v>
      </c>
      <c r="M10">
        <v>34</v>
      </c>
      <c r="N10" s="19">
        <v>312433331</v>
      </c>
    </row>
    <row r="11" spans="1:14" x14ac:dyDescent="0.25">
      <c r="A11" s="21">
        <v>40354</v>
      </c>
      <c r="B11">
        <v>14</v>
      </c>
      <c r="C11" s="19">
        <v>2147194</v>
      </c>
      <c r="D11" s="35">
        <v>-0.48</v>
      </c>
      <c r="E11" s="32">
        <v>1169</v>
      </c>
      <c r="F11" s="19">
        <v>1837</v>
      </c>
      <c r="G11" t="s">
        <v>210</v>
      </c>
      <c r="H11">
        <v>8</v>
      </c>
      <c r="L11" t="s">
        <v>165</v>
      </c>
      <c r="M11">
        <v>48</v>
      </c>
      <c r="N11" s="19">
        <v>308723058</v>
      </c>
    </row>
    <row r="12" spans="1:14" x14ac:dyDescent="0.25">
      <c r="A12" s="21">
        <v>40361</v>
      </c>
      <c r="B12">
        <v>13</v>
      </c>
      <c r="C12" s="19">
        <v>1190076</v>
      </c>
      <c r="D12" s="35">
        <v>-0.45</v>
      </c>
      <c r="E12">
        <v>522</v>
      </c>
      <c r="F12" s="19">
        <v>2280</v>
      </c>
      <c r="G12" t="s">
        <v>211</v>
      </c>
      <c r="H12">
        <v>9</v>
      </c>
      <c r="L12" t="s">
        <v>166</v>
      </c>
      <c r="M12">
        <v>45</v>
      </c>
      <c r="N12" s="19">
        <v>621156389</v>
      </c>
    </row>
    <row r="13" spans="1:14" x14ac:dyDescent="0.25">
      <c r="A13" s="21">
        <v>40368</v>
      </c>
      <c r="B13">
        <v>20</v>
      </c>
      <c r="C13" s="19">
        <v>612311</v>
      </c>
      <c r="D13" s="35">
        <v>-0.49</v>
      </c>
      <c r="E13">
        <v>333</v>
      </c>
      <c r="F13" s="19">
        <v>1839</v>
      </c>
      <c r="G13" t="s">
        <v>212</v>
      </c>
      <c r="H13">
        <v>10</v>
      </c>
    </row>
    <row r="14" spans="1:14" x14ac:dyDescent="0.25">
      <c r="A14" s="21">
        <v>40375</v>
      </c>
      <c r="B14">
        <v>14</v>
      </c>
      <c r="C14" s="19">
        <v>944999</v>
      </c>
      <c r="D14" s="35">
        <v>0.54</v>
      </c>
      <c r="E14">
        <v>362</v>
      </c>
      <c r="F14" s="19">
        <v>2610</v>
      </c>
      <c r="G14" t="s">
        <v>213</v>
      </c>
      <c r="H14">
        <v>11</v>
      </c>
    </row>
    <row r="15" spans="1:14" x14ac:dyDescent="0.25">
      <c r="A15" s="21">
        <v>40382</v>
      </c>
      <c r="B15">
        <v>17</v>
      </c>
      <c r="C15" s="19">
        <v>713881</v>
      </c>
      <c r="D15" s="35">
        <v>-0.24</v>
      </c>
      <c r="E15">
        <v>330</v>
      </c>
      <c r="F15" s="19">
        <v>2163</v>
      </c>
      <c r="G15" t="s">
        <v>214</v>
      </c>
      <c r="H15">
        <v>12</v>
      </c>
    </row>
    <row r="16" spans="1:14" x14ac:dyDescent="0.25">
      <c r="A16" s="21">
        <v>40389</v>
      </c>
      <c r="B16">
        <v>20</v>
      </c>
      <c r="C16" s="19">
        <v>496936</v>
      </c>
      <c r="D16" s="35">
        <v>-0.3</v>
      </c>
      <c r="E16">
        <v>286</v>
      </c>
      <c r="F16" s="19">
        <v>1738</v>
      </c>
      <c r="G16" t="s">
        <v>215</v>
      </c>
      <c r="H16">
        <v>13</v>
      </c>
    </row>
    <row r="17" spans="1:8" x14ac:dyDescent="0.25">
      <c r="A17" s="21">
        <v>40396</v>
      </c>
      <c r="B17">
        <v>27</v>
      </c>
      <c r="C17" s="19">
        <v>317889</v>
      </c>
      <c r="D17" s="35">
        <v>-0.36</v>
      </c>
      <c r="E17">
        <v>224</v>
      </c>
      <c r="F17" s="19">
        <v>1419</v>
      </c>
      <c r="G17" t="s">
        <v>216</v>
      </c>
      <c r="H17">
        <v>14</v>
      </c>
    </row>
    <row r="18" spans="1:8" x14ac:dyDescent="0.25">
      <c r="A18" s="21">
        <v>40403</v>
      </c>
      <c r="B18">
        <v>32</v>
      </c>
      <c r="C18" s="19">
        <v>197790</v>
      </c>
      <c r="D18" s="35">
        <v>-0.38</v>
      </c>
      <c r="E18">
        <v>178</v>
      </c>
      <c r="F18" s="19">
        <v>1111</v>
      </c>
      <c r="G18" t="s">
        <v>217</v>
      </c>
      <c r="H18">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F39EF-72F8-4838-BD7C-AF210FC187B0}">
  <sheetPr>
    <tabColor theme="6"/>
  </sheetPr>
  <dimension ref="A1:L18"/>
  <sheetViews>
    <sheetView workbookViewId="0">
      <selection activeCell="E11" sqref="E11"/>
    </sheetView>
  </sheetViews>
  <sheetFormatPr defaultRowHeight="15" x14ac:dyDescent="0.25"/>
  <sheetData>
    <row r="1" spans="1:12" ht="26.25" thickBot="1" x14ac:dyDescent="0.3">
      <c r="A1" s="96" t="s">
        <v>59</v>
      </c>
      <c r="B1" s="97" t="s">
        <v>131</v>
      </c>
      <c r="C1" s="97" t="s">
        <v>133</v>
      </c>
      <c r="D1" s="97" t="s">
        <v>134</v>
      </c>
      <c r="E1" s="97" t="s">
        <v>135</v>
      </c>
      <c r="F1" s="97" t="s">
        <v>136</v>
      </c>
      <c r="G1" s="97" t="s">
        <v>137</v>
      </c>
      <c r="H1" s="98" t="s">
        <v>138</v>
      </c>
    </row>
    <row r="2" spans="1:12" ht="29.25" thickBot="1" x14ac:dyDescent="0.3">
      <c r="A2" s="99">
        <v>45499</v>
      </c>
      <c r="B2" s="1">
        <v>1</v>
      </c>
      <c r="C2" s="86">
        <v>298575919</v>
      </c>
      <c r="D2" s="89"/>
      <c r="E2" s="90">
        <v>4210</v>
      </c>
      <c r="F2" s="91">
        <v>70921</v>
      </c>
      <c r="G2" s="1" t="s">
        <v>886</v>
      </c>
      <c r="H2" s="100">
        <v>1</v>
      </c>
    </row>
    <row r="3" spans="1:12" ht="29.25" thickBot="1" x14ac:dyDescent="0.3">
      <c r="A3" s="99">
        <v>45506</v>
      </c>
      <c r="B3" s="1">
        <v>1</v>
      </c>
      <c r="C3" s="86">
        <v>141580463</v>
      </c>
      <c r="D3" s="94">
        <v>-0.53</v>
      </c>
      <c r="E3" s="90">
        <v>4230</v>
      </c>
      <c r="F3" s="91">
        <v>33471</v>
      </c>
      <c r="G3" s="1" t="s">
        <v>887</v>
      </c>
      <c r="H3" s="100">
        <v>2</v>
      </c>
    </row>
    <row r="4" spans="1:12" ht="29.25" thickBot="1" x14ac:dyDescent="0.3">
      <c r="A4" s="99">
        <v>45513</v>
      </c>
      <c r="B4" s="1">
        <v>1</v>
      </c>
      <c r="C4" s="86">
        <v>76660513</v>
      </c>
      <c r="D4" s="94">
        <v>-0.46</v>
      </c>
      <c r="E4" s="90">
        <v>4330</v>
      </c>
      <c r="F4" s="91">
        <v>17705</v>
      </c>
      <c r="G4" s="1" t="s">
        <v>888</v>
      </c>
      <c r="H4" s="100">
        <v>3</v>
      </c>
    </row>
    <row r="5" spans="1:12" ht="29.25" thickBot="1" x14ac:dyDescent="0.3">
      <c r="A5" s="99">
        <v>45520</v>
      </c>
      <c r="B5" s="95">
        <v>2</v>
      </c>
      <c r="C5" s="86">
        <v>42086471</v>
      </c>
      <c r="D5" s="94">
        <v>-0.45</v>
      </c>
      <c r="E5" s="90">
        <v>3960</v>
      </c>
      <c r="F5" s="91">
        <v>10628</v>
      </c>
      <c r="G5" s="1" t="s">
        <v>889</v>
      </c>
      <c r="H5" s="100">
        <v>4</v>
      </c>
    </row>
    <row r="6" spans="1:12" ht="29.25" thickBot="1" x14ac:dyDescent="0.3">
      <c r="A6" s="101">
        <v>45527</v>
      </c>
      <c r="B6" s="127">
        <v>1</v>
      </c>
      <c r="C6" s="103">
        <v>25437751</v>
      </c>
      <c r="D6" s="109">
        <v>-0.4</v>
      </c>
      <c r="E6" s="128">
        <v>3840</v>
      </c>
      <c r="F6" s="105">
        <v>6624</v>
      </c>
      <c r="G6" s="61" t="s">
        <v>890</v>
      </c>
      <c r="H6" s="106">
        <v>5</v>
      </c>
    </row>
    <row r="7" spans="1:12" ht="60.75" thickBot="1" x14ac:dyDescent="0.3">
      <c r="J7" s="55" t="s">
        <v>161</v>
      </c>
      <c r="K7" s="56">
        <v>16</v>
      </c>
      <c r="L7" s="57">
        <v>603907246</v>
      </c>
    </row>
    <row r="8" spans="1:12" ht="60.75" thickBot="1" x14ac:dyDescent="0.3">
      <c r="J8" s="58" t="s">
        <v>298</v>
      </c>
      <c r="K8" s="1">
        <v>51</v>
      </c>
      <c r="L8" s="59">
        <v>660282871</v>
      </c>
    </row>
    <row r="9" spans="1:12" ht="60.75" thickBot="1" x14ac:dyDescent="0.3">
      <c r="J9" s="58" t="s">
        <v>299</v>
      </c>
      <c r="K9" s="1">
        <v>24</v>
      </c>
      <c r="L9" s="59">
        <v>1264190117</v>
      </c>
    </row>
    <row r="10" spans="1:12" ht="105.75" thickBot="1" x14ac:dyDescent="0.3">
      <c r="J10" s="58" t="s">
        <v>164</v>
      </c>
      <c r="K10" s="1">
        <v>6</v>
      </c>
      <c r="L10" s="59">
        <v>603907246</v>
      </c>
    </row>
    <row r="11" spans="1:12" ht="105.75" thickBot="1" x14ac:dyDescent="0.3">
      <c r="J11" s="58" t="s">
        <v>165</v>
      </c>
      <c r="K11" s="1">
        <v>11</v>
      </c>
      <c r="L11" s="59">
        <v>660282871</v>
      </c>
    </row>
    <row r="12" spans="1:12" ht="105.75" thickBot="1" x14ac:dyDescent="0.3">
      <c r="J12" s="58" t="s">
        <v>166</v>
      </c>
      <c r="K12" s="1">
        <v>7</v>
      </c>
      <c r="L12" s="59">
        <v>1264190117</v>
      </c>
    </row>
    <row r="13" spans="1:12" ht="75.75" thickBot="1" x14ac:dyDescent="0.3">
      <c r="J13" s="58" t="s">
        <v>883</v>
      </c>
      <c r="K13" s="1">
        <v>1</v>
      </c>
      <c r="L13" s="59">
        <v>603907246</v>
      </c>
    </row>
    <row r="14" spans="1:12" ht="75.75" thickBot="1" x14ac:dyDescent="0.3">
      <c r="J14" s="58" t="s">
        <v>884</v>
      </c>
      <c r="K14" s="1">
        <v>2</v>
      </c>
      <c r="L14" s="59">
        <v>660282871</v>
      </c>
    </row>
    <row r="15" spans="1:12" ht="75.75" thickBot="1" x14ac:dyDescent="0.3">
      <c r="J15" s="58" t="s">
        <v>885</v>
      </c>
      <c r="K15" s="1">
        <v>1</v>
      </c>
      <c r="L15" s="59">
        <v>1264190117</v>
      </c>
    </row>
    <row r="16" spans="1:12" ht="105.75" thickBot="1" x14ac:dyDescent="0.3">
      <c r="J16" s="58" t="s">
        <v>300</v>
      </c>
      <c r="K16" s="1">
        <v>9</v>
      </c>
      <c r="L16" s="59">
        <v>603907246</v>
      </c>
    </row>
    <row r="17" spans="10:12" ht="105.75" thickBot="1" x14ac:dyDescent="0.3">
      <c r="J17" s="58" t="s">
        <v>301</v>
      </c>
      <c r="K17" s="1">
        <v>19</v>
      </c>
      <c r="L17" s="59">
        <v>660282871</v>
      </c>
    </row>
    <row r="18" spans="10:12" ht="105.75" thickBot="1" x14ac:dyDescent="0.3">
      <c r="J18" s="60" t="s">
        <v>302</v>
      </c>
      <c r="K18" s="61">
        <v>13</v>
      </c>
      <c r="L18" s="62">
        <v>1264190117</v>
      </c>
    </row>
  </sheetData>
  <hyperlinks>
    <hyperlink ref="J7" r:id="rId1" display="https://www.the-numbers.com/box-office-records/domestic/all-movies/cumulative/all-time" xr:uid="{832B8D77-ADA3-40AB-A282-1872DAD73CD1}"/>
    <hyperlink ref="J8" r:id="rId2" display="https://www.the-numbers.com/box-office-records/international/all-movies/cumulative/all-time" xr:uid="{1D29F6CE-FB18-4C19-B14A-82AC31EE75C7}"/>
    <hyperlink ref="J9" r:id="rId3" display="https://www.the-numbers.com/box-office-records/worldwide/all-movies/cumulative/all-time" xr:uid="{4FB16CF9-55B4-452E-9019-A77C4EBEF6DD}"/>
    <hyperlink ref="J10" r:id="rId4" display="https://www.the-numbers.com/box-office-records/domestic/all-movies/creative-types/super-hero" xr:uid="{4B80D99B-AAAF-43FE-B4B7-B4650245ED80}"/>
    <hyperlink ref="J11" r:id="rId5" display="https://www.the-numbers.com/box-office-records/international/all-movies/creative-types/super-hero" xr:uid="{06AD9B67-4CDB-411E-8DE7-B6E6155D235B}"/>
    <hyperlink ref="J12" r:id="rId6" display="https://www.the-numbers.com/box-office-records/worldwide/all-movies/creative-types/super-hero" xr:uid="{409246C2-2F6E-41E3-9ECB-AB8DBDBD22F4}"/>
    <hyperlink ref="J13" r:id="rId7" display="https://www.the-numbers.com/box-office-records/domestic/all-movies/mpaa-ratings/r-(us)" xr:uid="{5D23A9F5-EE79-4E01-8356-F497F1A6F936}"/>
    <hyperlink ref="J14" r:id="rId8" display="https://www.the-numbers.com/box-office-records/international/all-movies/mpaa-ratings/r-(us)" xr:uid="{4D87962D-0EAD-4D85-B8DC-921350B30A68}"/>
    <hyperlink ref="J15" r:id="rId9" display="https://www.the-numbers.com/box-office-records/worldwide/all-movies/mpaa-ratings/r-(us)" xr:uid="{3F56BFB0-A46B-4C5E-9BED-8C1C977A2DC7}"/>
    <hyperlink ref="J16" r:id="rId10" display="https://www.the-numbers.com/box-office-records/domestic/all-movies/theatrical-distributors/walt-disney" xr:uid="{D695A4C9-D944-4CF6-A7BC-D7C0E3E11973}"/>
    <hyperlink ref="J17" r:id="rId11" display="https://www.the-numbers.com/box-office-records/international/all-movies/theatrical-distributors/walt-disney" xr:uid="{A3A65924-5754-421C-BC51-320FFAA8FF81}"/>
    <hyperlink ref="J18" r:id="rId12" display="https://www.the-numbers.com/box-office-records/worldwide/all-movies/theatrical-distributors/walt-disney" xr:uid="{C9E5AD79-AD7A-479F-9123-2CD7C8F97720}"/>
    <hyperlink ref="A2" r:id="rId13" display="https://www.the-numbers.com/box-office-chart/weekly/2024/07/26" xr:uid="{B2B672B5-80DF-464F-997A-49211DF20B0C}"/>
    <hyperlink ref="A3" r:id="rId14" display="https://www.the-numbers.com/box-office-chart/weekly/2024/08/02" xr:uid="{174B5ED5-1C2A-49DB-BC94-361C46F471F9}"/>
    <hyperlink ref="A4" r:id="rId15" display="https://www.the-numbers.com/box-office-chart/weekly/2024/08/09" xr:uid="{06F96A8C-68ED-4EB5-B68F-260129F0AEB0}"/>
    <hyperlink ref="A5" r:id="rId16" display="https://www.the-numbers.com/box-office-chart/weekly/2024/08/16" xr:uid="{1D7B9793-E8D5-4265-8A13-B81186EA2872}"/>
    <hyperlink ref="A6" r:id="rId17" display="https://www.the-numbers.com/box-office-chart/weekly/2024/08/23" xr:uid="{0E1E57B0-D1EA-434F-920F-7AA3C0AA10AB}"/>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6029D-DB95-4168-A592-B026ABF3E229}">
  <dimension ref="A1:M19"/>
  <sheetViews>
    <sheetView topLeftCell="D1" workbookViewId="0">
      <selection activeCell="L3" sqref="L3"/>
    </sheetView>
  </sheetViews>
  <sheetFormatPr defaultRowHeight="15" x14ac:dyDescent="0.25"/>
  <sheetData>
    <row r="1" spans="1:13" ht="113.25" thickBot="1" x14ac:dyDescent="0.3">
      <c r="A1" s="29" t="s">
        <v>132</v>
      </c>
    </row>
    <row r="2" spans="1:13" ht="15.75" thickBot="1" x14ac:dyDescent="0.3">
      <c r="A2" s="30"/>
    </row>
    <row r="3" spans="1:13" ht="26.25" thickBot="1" x14ac:dyDescent="0.3">
      <c r="A3" s="22" t="s">
        <v>59</v>
      </c>
      <c r="B3" s="23" t="s">
        <v>131</v>
      </c>
      <c r="C3" s="23" t="s">
        <v>133</v>
      </c>
      <c r="D3" s="23" t="s">
        <v>134</v>
      </c>
      <c r="E3" s="23" t="s">
        <v>135</v>
      </c>
      <c r="F3" s="23" t="s">
        <v>136</v>
      </c>
      <c r="G3" s="23" t="s">
        <v>137</v>
      </c>
      <c r="H3" s="24" t="s">
        <v>138</v>
      </c>
    </row>
    <row r="4" spans="1:13" ht="29.25" thickBot="1" x14ac:dyDescent="0.3">
      <c r="A4" s="40">
        <v>40669</v>
      </c>
      <c r="B4" s="18">
        <v>1</v>
      </c>
      <c r="C4" s="20">
        <v>84752317</v>
      </c>
      <c r="D4" s="31"/>
      <c r="E4" s="33">
        <v>3955</v>
      </c>
      <c r="F4" s="34">
        <v>21429</v>
      </c>
      <c r="G4" s="18" t="s">
        <v>221</v>
      </c>
      <c r="H4" s="25">
        <v>1</v>
      </c>
      <c r="K4" t="s">
        <v>237</v>
      </c>
      <c r="L4">
        <v>290</v>
      </c>
      <c r="M4" s="19">
        <v>181030624</v>
      </c>
    </row>
    <row r="5" spans="1:13" ht="29.25" thickBot="1" x14ac:dyDescent="0.3">
      <c r="A5" s="40">
        <v>40676</v>
      </c>
      <c r="B5" s="37">
        <v>10</v>
      </c>
      <c r="C5" s="20">
        <v>2200897</v>
      </c>
      <c r="D5" s="36">
        <v>-0.97</v>
      </c>
      <c r="E5" s="33">
        <v>3963</v>
      </c>
      <c r="F5" s="34">
        <v>555</v>
      </c>
      <c r="G5" s="18" t="s">
        <v>222</v>
      </c>
      <c r="H5" s="25">
        <v>2</v>
      </c>
      <c r="K5" t="s">
        <v>162</v>
      </c>
      <c r="L5">
        <v>337</v>
      </c>
      <c r="M5" s="19">
        <v>268295994</v>
      </c>
    </row>
    <row r="6" spans="1:13" ht="29.25" thickBot="1" x14ac:dyDescent="0.3">
      <c r="A6" s="40">
        <v>40683</v>
      </c>
      <c r="B6" s="38">
        <v>4</v>
      </c>
      <c r="C6" s="20">
        <v>20453148</v>
      </c>
      <c r="D6" s="39">
        <v>8.2899999999999991</v>
      </c>
      <c r="E6" s="33">
        <v>3296</v>
      </c>
      <c r="F6" s="34">
        <v>6205</v>
      </c>
      <c r="G6" s="18" t="s">
        <v>223</v>
      </c>
      <c r="H6" s="25">
        <v>3</v>
      </c>
      <c r="K6" t="s">
        <v>238</v>
      </c>
      <c r="L6">
        <v>301</v>
      </c>
      <c r="M6" s="19">
        <v>449326618</v>
      </c>
    </row>
    <row r="7" spans="1:13" ht="29.25" thickBot="1" x14ac:dyDescent="0.3">
      <c r="A7" s="40">
        <v>40690</v>
      </c>
      <c r="B7" s="37">
        <v>5</v>
      </c>
      <c r="C7" s="20">
        <v>14513601</v>
      </c>
      <c r="D7" s="36">
        <v>-0.28999999999999998</v>
      </c>
      <c r="E7" s="33">
        <v>3296</v>
      </c>
      <c r="F7" s="34">
        <v>4403</v>
      </c>
      <c r="G7" s="18" t="s">
        <v>224</v>
      </c>
      <c r="H7" s="25">
        <v>4</v>
      </c>
      <c r="K7" t="s">
        <v>164</v>
      </c>
      <c r="L7">
        <v>60</v>
      </c>
      <c r="M7" s="19">
        <v>181030624</v>
      </c>
    </row>
    <row r="8" spans="1:13" ht="29.25" thickBot="1" x14ac:dyDescent="0.3">
      <c r="A8" s="40">
        <v>40697</v>
      </c>
      <c r="B8" s="37">
        <v>6</v>
      </c>
      <c r="C8" s="20">
        <v>6356604</v>
      </c>
      <c r="D8" s="36">
        <v>-0.56000000000000005</v>
      </c>
      <c r="E8" s="33">
        <v>2780</v>
      </c>
      <c r="F8" s="34">
        <v>2287</v>
      </c>
      <c r="G8" s="18" t="s">
        <v>225</v>
      </c>
      <c r="H8" s="25">
        <v>5</v>
      </c>
      <c r="K8" t="s">
        <v>165</v>
      </c>
      <c r="L8">
        <v>53</v>
      </c>
      <c r="M8" s="19">
        <v>268295994</v>
      </c>
    </row>
    <row r="9" spans="1:13" ht="29.25" thickBot="1" x14ac:dyDescent="0.3">
      <c r="A9" s="40">
        <v>40704</v>
      </c>
      <c r="B9" s="37">
        <v>9</v>
      </c>
      <c r="C9" s="20">
        <v>3736494</v>
      </c>
      <c r="D9" s="36">
        <v>-0.41</v>
      </c>
      <c r="E9" s="33">
        <v>1782</v>
      </c>
      <c r="F9" s="34">
        <v>2097</v>
      </c>
      <c r="G9" s="18" t="s">
        <v>226</v>
      </c>
      <c r="H9" s="25">
        <v>6</v>
      </c>
      <c r="K9" t="s">
        <v>166</v>
      </c>
      <c r="L9">
        <v>54</v>
      </c>
      <c r="M9" s="19">
        <v>449326618</v>
      </c>
    </row>
    <row r="10" spans="1:13" ht="29.25" thickBot="1" x14ac:dyDescent="0.3">
      <c r="A10" s="40">
        <v>40711</v>
      </c>
      <c r="B10" s="37">
        <v>12</v>
      </c>
      <c r="C10" s="20">
        <v>1746062</v>
      </c>
      <c r="D10" s="36">
        <v>-0.53</v>
      </c>
      <c r="E10" s="18">
        <v>875</v>
      </c>
      <c r="F10" s="34">
        <v>1995</v>
      </c>
      <c r="G10" s="18" t="s">
        <v>227</v>
      </c>
      <c r="H10" s="25">
        <v>7</v>
      </c>
    </row>
    <row r="11" spans="1:13" ht="29.25" thickBot="1" x14ac:dyDescent="0.3">
      <c r="A11" s="40">
        <v>40718</v>
      </c>
      <c r="B11" s="37">
        <v>17</v>
      </c>
      <c r="C11" s="20">
        <v>805216</v>
      </c>
      <c r="D11" s="36">
        <v>-0.54</v>
      </c>
      <c r="E11" s="18">
        <v>404</v>
      </c>
      <c r="F11" s="34">
        <v>1993</v>
      </c>
      <c r="G11" s="18" t="s">
        <v>228</v>
      </c>
      <c r="H11" s="25">
        <v>8</v>
      </c>
    </row>
    <row r="12" spans="1:13" ht="29.25" thickBot="1" x14ac:dyDescent="0.3">
      <c r="A12" s="40">
        <v>40725</v>
      </c>
      <c r="B12" s="37">
        <v>20</v>
      </c>
      <c r="C12" s="20">
        <v>649383</v>
      </c>
      <c r="D12" s="36">
        <v>-0.19</v>
      </c>
      <c r="E12" s="18">
        <v>270</v>
      </c>
      <c r="F12" s="34">
        <v>2405</v>
      </c>
      <c r="G12" s="18" t="s">
        <v>229</v>
      </c>
      <c r="H12" s="25">
        <v>9</v>
      </c>
    </row>
    <row r="13" spans="1:13" ht="29.25" thickBot="1" x14ac:dyDescent="0.3">
      <c r="A13" s="40">
        <v>40732</v>
      </c>
      <c r="B13" s="38">
        <v>19</v>
      </c>
      <c r="C13" s="20">
        <v>948344</v>
      </c>
      <c r="D13" s="39">
        <v>0.46</v>
      </c>
      <c r="E13" s="18">
        <v>315</v>
      </c>
      <c r="F13" s="34">
        <v>3011</v>
      </c>
      <c r="G13" s="18" t="s">
        <v>230</v>
      </c>
      <c r="H13" s="25">
        <v>10</v>
      </c>
    </row>
    <row r="14" spans="1:13" ht="29.25" thickBot="1" x14ac:dyDescent="0.3">
      <c r="A14" s="40">
        <v>40739</v>
      </c>
      <c r="B14" s="37">
        <v>23</v>
      </c>
      <c r="C14" s="20">
        <v>678181</v>
      </c>
      <c r="D14" s="36">
        <v>-0.28000000000000003</v>
      </c>
      <c r="E14" s="18">
        <v>272</v>
      </c>
      <c r="F14" s="34">
        <v>2493</v>
      </c>
      <c r="G14" s="18" t="s">
        <v>231</v>
      </c>
      <c r="H14" s="25">
        <v>11</v>
      </c>
    </row>
    <row r="15" spans="1:13" ht="29.25" thickBot="1" x14ac:dyDescent="0.3">
      <c r="A15" s="40">
        <v>40746</v>
      </c>
      <c r="B15" s="38">
        <v>21</v>
      </c>
      <c r="C15" s="20">
        <v>580076</v>
      </c>
      <c r="D15" s="36">
        <v>-0.14000000000000001</v>
      </c>
      <c r="E15" s="18">
        <v>236</v>
      </c>
      <c r="F15" s="34">
        <v>2458</v>
      </c>
      <c r="G15" s="18" t="s">
        <v>232</v>
      </c>
      <c r="H15" s="25">
        <v>12</v>
      </c>
    </row>
    <row r="16" spans="1:13" ht="29.25" thickBot="1" x14ac:dyDescent="0.3">
      <c r="A16" s="40">
        <v>40753</v>
      </c>
      <c r="B16" s="37">
        <v>28</v>
      </c>
      <c r="C16" s="20">
        <v>343283</v>
      </c>
      <c r="D16" s="36">
        <v>-0.41</v>
      </c>
      <c r="E16" s="18">
        <v>190</v>
      </c>
      <c r="F16" s="34">
        <v>1807</v>
      </c>
      <c r="G16" s="18" t="s">
        <v>233</v>
      </c>
      <c r="H16" s="25">
        <v>13</v>
      </c>
    </row>
    <row r="17" spans="1:8" ht="29.25" thickBot="1" x14ac:dyDescent="0.3">
      <c r="A17" s="40">
        <v>40760</v>
      </c>
      <c r="B17" s="37">
        <v>38</v>
      </c>
      <c r="C17" s="20">
        <v>181245</v>
      </c>
      <c r="D17" s="36">
        <v>-0.47</v>
      </c>
      <c r="E17" s="18">
        <v>141</v>
      </c>
      <c r="F17" s="34">
        <v>1285</v>
      </c>
      <c r="G17" s="18" t="s">
        <v>234</v>
      </c>
      <c r="H17" s="25">
        <v>14</v>
      </c>
    </row>
    <row r="18" spans="1:8" ht="29.25" thickBot="1" x14ac:dyDescent="0.3">
      <c r="A18" s="40">
        <v>40767</v>
      </c>
      <c r="B18" s="37">
        <v>49</v>
      </c>
      <c r="C18" s="20">
        <v>86616</v>
      </c>
      <c r="D18" s="36">
        <v>-0.52</v>
      </c>
      <c r="E18" s="18">
        <v>81</v>
      </c>
      <c r="F18" s="34">
        <v>1069</v>
      </c>
      <c r="G18" s="18" t="s">
        <v>235</v>
      </c>
      <c r="H18" s="25">
        <v>15</v>
      </c>
    </row>
    <row r="19" spans="1:8" ht="29.25" thickBot="1" x14ac:dyDescent="0.3">
      <c r="A19" s="41">
        <v>40774</v>
      </c>
      <c r="B19" s="42">
        <v>60</v>
      </c>
      <c r="C19" s="27">
        <v>46216</v>
      </c>
      <c r="D19" s="43">
        <v>-0.47</v>
      </c>
      <c r="E19" s="26">
        <v>54</v>
      </c>
      <c r="F19" s="44">
        <v>856</v>
      </c>
      <c r="G19" s="26" t="s">
        <v>236</v>
      </c>
      <c r="H19" s="28">
        <v>16</v>
      </c>
    </row>
  </sheetData>
  <hyperlinks>
    <hyperlink ref="A4" r:id="rId1" display="https://www.the-numbers.com/box-office-chart/weekly/2011/05/06" xr:uid="{D19EA94B-3225-432C-AB8C-A24AE192E2F2}"/>
    <hyperlink ref="A5" r:id="rId2" display="https://www.the-numbers.com/box-office-chart/weekly/2011/05/13" xr:uid="{9AD74F15-B9F6-42C7-9A4F-76FB4EFE034C}"/>
    <hyperlink ref="A6" r:id="rId3" display="https://www.the-numbers.com/box-office-chart/weekly/2011/05/20" xr:uid="{89020694-114F-4EC7-B4B5-1EA427ECA139}"/>
    <hyperlink ref="A7" r:id="rId4" display="https://www.the-numbers.com/box-office-chart/weekly/2011/05/27" xr:uid="{88257EB9-CA68-49D8-9E28-1E83368AFEC0}"/>
    <hyperlink ref="A8" r:id="rId5" display="https://www.the-numbers.com/box-office-chart/weekly/2011/06/03" xr:uid="{B0ECBA92-5719-47BB-8F55-C209FBC02871}"/>
    <hyperlink ref="A9" r:id="rId6" display="https://www.the-numbers.com/box-office-chart/weekly/2011/06/10" xr:uid="{C622CBEA-7E84-4ABC-88CB-5211AD461728}"/>
    <hyperlink ref="A10" r:id="rId7" display="https://www.the-numbers.com/box-office-chart/weekly/2011/06/17" xr:uid="{54BA32A0-F01D-4F80-813D-29CEC9BCA6B9}"/>
    <hyperlink ref="A11" r:id="rId8" display="https://www.the-numbers.com/box-office-chart/weekly/2011/06/24" xr:uid="{907ACDD1-EF6C-4662-84A3-E4B19276C27D}"/>
    <hyperlink ref="A12" r:id="rId9" display="https://www.the-numbers.com/box-office-chart/weekly/2011/07/01" xr:uid="{C7089913-36FA-4602-8DBC-D34C41A0E712}"/>
    <hyperlink ref="A13" r:id="rId10" display="https://www.the-numbers.com/box-office-chart/weekly/2011/07/08" xr:uid="{E07339DC-0843-494E-8B0C-8C26D0B8DBA3}"/>
    <hyperlink ref="A14" r:id="rId11" display="https://www.the-numbers.com/box-office-chart/weekly/2011/07/15" xr:uid="{67D85294-5B68-48D2-B656-B2ACA2D019B0}"/>
    <hyperlink ref="A15" r:id="rId12" display="https://www.the-numbers.com/box-office-chart/weekly/2011/07/22" xr:uid="{578A91D0-8060-4756-B1C5-8DD0ED9BC364}"/>
    <hyperlink ref="A16" r:id="rId13" display="https://www.the-numbers.com/box-office-chart/weekly/2011/07/29" xr:uid="{2CE6C58E-AEFA-41CE-B08E-BDE296DEB048}"/>
    <hyperlink ref="A17" r:id="rId14" display="https://www.the-numbers.com/box-office-chart/weekly/2011/08/05" xr:uid="{1EC657E9-86FD-4C02-901F-861DCE31ED89}"/>
    <hyperlink ref="A18" r:id="rId15" display="https://www.the-numbers.com/box-office-chart/weekly/2011/08/12" xr:uid="{62C5F479-7ED9-4AC1-86F2-18FC30BE8BF7}"/>
    <hyperlink ref="A19" r:id="rId16" display="https://www.the-numbers.com/box-office-chart/weekly/2011/08/19" xr:uid="{B47E6B60-93B9-4A7D-94B3-43D52B1D63CC}"/>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F2CDC-B61C-49AD-883E-AD1F76144908}">
  <dimension ref="A1:L19"/>
  <sheetViews>
    <sheetView workbookViewId="0">
      <selection activeCell="L3" sqref="L3"/>
    </sheetView>
  </sheetViews>
  <sheetFormatPr defaultRowHeight="15" x14ac:dyDescent="0.25"/>
  <sheetData>
    <row r="1" spans="1:12" ht="113.25" thickBot="1" x14ac:dyDescent="0.3">
      <c r="A1" s="82" t="s">
        <v>132</v>
      </c>
    </row>
    <row r="2" spans="1:12" ht="15.75" thickBot="1" x14ac:dyDescent="0.3">
      <c r="A2" s="30"/>
    </row>
    <row r="3" spans="1:12" ht="26.25" thickBot="1" x14ac:dyDescent="0.3">
      <c r="A3" s="22" t="s">
        <v>59</v>
      </c>
      <c r="B3" s="23" t="s">
        <v>131</v>
      </c>
      <c r="C3" s="23" t="s">
        <v>133</v>
      </c>
      <c r="D3" s="23" t="s">
        <v>134</v>
      </c>
      <c r="E3" s="23" t="s">
        <v>135</v>
      </c>
      <c r="F3" s="23" t="s">
        <v>136</v>
      </c>
      <c r="G3" s="23" t="s">
        <v>137</v>
      </c>
      <c r="H3" s="24" t="s">
        <v>138</v>
      </c>
    </row>
    <row r="4" spans="1:12" ht="29.25" thickBot="1" x14ac:dyDescent="0.3">
      <c r="A4" s="40">
        <v>40746</v>
      </c>
      <c r="B4" s="18">
        <v>1</v>
      </c>
      <c r="C4" s="20">
        <v>91867268</v>
      </c>
      <c r="D4" s="31"/>
      <c r="E4" s="33">
        <v>3715</v>
      </c>
      <c r="F4" s="34">
        <v>24729</v>
      </c>
      <c r="G4" s="18" t="s">
        <v>281</v>
      </c>
      <c r="H4" s="25">
        <v>1</v>
      </c>
    </row>
    <row r="5" spans="1:12" ht="29.25" thickBot="1" x14ac:dyDescent="0.3">
      <c r="A5" s="40">
        <v>40753</v>
      </c>
      <c r="B5" s="37">
        <v>3</v>
      </c>
      <c r="C5" s="20">
        <v>38314777</v>
      </c>
      <c r="D5" s="36">
        <v>-0.57999999999999996</v>
      </c>
      <c r="E5" s="33">
        <v>3715</v>
      </c>
      <c r="F5" s="34">
        <v>10314</v>
      </c>
      <c r="G5" s="18" t="s">
        <v>282</v>
      </c>
      <c r="H5" s="25">
        <v>2</v>
      </c>
    </row>
    <row r="6" spans="1:12" ht="29.25" thickBot="1" x14ac:dyDescent="0.3">
      <c r="A6" s="40">
        <v>40760</v>
      </c>
      <c r="B6" s="37">
        <v>4</v>
      </c>
      <c r="C6" s="20">
        <v>19578161</v>
      </c>
      <c r="D6" s="36">
        <v>-0.49</v>
      </c>
      <c r="E6" s="33">
        <v>3620</v>
      </c>
      <c r="F6" s="34">
        <v>5408</v>
      </c>
      <c r="G6" s="18" t="s">
        <v>283</v>
      </c>
      <c r="H6" s="25">
        <v>3</v>
      </c>
    </row>
    <row r="7" spans="1:12" ht="29.25" thickBot="1" x14ac:dyDescent="0.3">
      <c r="A7" s="40">
        <v>40767</v>
      </c>
      <c r="B7" s="37">
        <v>9</v>
      </c>
      <c r="C7" s="20">
        <v>10871908</v>
      </c>
      <c r="D7" s="36">
        <v>-0.44</v>
      </c>
      <c r="E7" s="33">
        <v>2835</v>
      </c>
      <c r="F7" s="34">
        <v>3835</v>
      </c>
      <c r="G7" s="18" t="s">
        <v>284</v>
      </c>
      <c r="H7" s="25">
        <v>4</v>
      </c>
      <c r="J7" t="s">
        <v>278</v>
      </c>
      <c r="K7">
        <v>307</v>
      </c>
      <c r="L7" s="19">
        <v>176654505</v>
      </c>
    </row>
    <row r="8" spans="1:12" ht="29.25" thickBot="1" x14ac:dyDescent="0.3">
      <c r="A8" s="40">
        <v>40774</v>
      </c>
      <c r="B8" s="37">
        <v>12</v>
      </c>
      <c r="C8" s="20">
        <v>5889754</v>
      </c>
      <c r="D8" s="36">
        <v>-0.46</v>
      </c>
      <c r="E8" s="33">
        <v>1988</v>
      </c>
      <c r="F8" s="34">
        <v>2963</v>
      </c>
      <c r="G8" s="18" t="s">
        <v>285</v>
      </c>
      <c r="H8" s="25">
        <v>5</v>
      </c>
      <c r="J8" t="s">
        <v>279</v>
      </c>
      <c r="K8">
        <v>531</v>
      </c>
      <c r="L8" s="19">
        <v>193915271</v>
      </c>
    </row>
    <row r="9" spans="1:12" ht="29.25" thickBot="1" x14ac:dyDescent="0.3">
      <c r="A9" s="40">
        <v>40781</v>
      </c>
      <c r="B9" s="37">
        <v>16</v>
      </c>
      <c r="C9" s="20">
        <v>3177306</v>
      </c>
      <c r="D9" s="36">
        <v>-0.46</v>
      </c>
      <c r="E9" s="33">
        <v>1424</v>
      </c>
      <c r="F9" s="34">
        <v>2231</v>
      </c>
      <c r="G9" s="18" t="s">
        <v>286</v>
      </c>
      <c r="H9" s="25">
        <v>6</v>
      </c>
      <c r="J9" t="s">
        <v>280</v>
      </c>
      <c r="K9">
        <v>405</v>
      </c>
      <c r="L9" s="19">
        <v>370569776</v>
      </c>
    </row>
    <row r="10" spans="1:12" ht="29.25" thickBot="1" x14ac:dyDescent="0.3">
      <c r="A10" s="40">
        <v>40788</v>
      </c>
      <c r="B10" s="38">
        <v>13</v>
      </c>
      <c r="C10" s="20">
        <v>2914836</v>
      </c>
      <c r="D10" s="36">
        <v>-0.08</v>
      </c>
      <c r="E10" s="33">
        <v>1050</v>
      </c>
      <c r="F10" s="34">
        <v>2776</v>
      </c>
      <c r="G10" s="18" t="s">
        <v>287</v>
      </c>
      <c r="H10" s="25">
        <v>7</v>
      </c>
      <c r="J10" t="s">
        <v>164</v>
      </c>
      <c r="K10">
        <v>63</v>
      </c>
      <c r="L10" s="19">
        <v>176654505</v>
      </c>
    </row>
    <row r="11" spans="1:12" ht="29.25" thickBot="1" x14ac:dyDescent="0.3">
      <c r="A11" s="40">
        <v>40795</v>
      </c>
      <c r="B11" s="37">
        <v>17</v>
      </c>
      <c r="C11" s="20">
        <v>1123564</v>
      </c>
      <c r="D11" s="36">
        <v>-0.61</v>
      </c>
      <c r="E11" s="18">
        <v>804</v>
      </c>
      <c r="F11" s="34">
        <v>1397</v>
      </c>
      <c r="G11" s="18" t="s">
        <v>288</v>
      </c>
      <c r="H11" s="25">
        <v>8</v>
      </c>
      <c r="J11" t="s">
        <v>165</v>
      </c>
      <c r="K11">
        <v>65</v>
      </c>
      <c r="L11" s="19">
        <v>193915271</v>
      </c>
    </row>
    <row r="12" spans="1:12" ht="29.25" thickBot="1" x14ac:dyDescent="0.3">
      <c r="A12" s="40">
        <v>40802</v>
      </c>
      <c r="B12" s="37">
        <v>19</v>
      </c>
      <c r="C12" s="20">
        <v>753359</v>
      </c>
      <c r="D12" s="36">
        <v>-0.33</v>
      </c>
      <c r="E12" s="18">
        <v>540</v>
      </c>
      <c r="F12" s="34">
        <v>1395</v>
      </c>
      <c r="G12" s="18" t="s">
        <v>289</v>
      </c>
      <c r="H12" s="25">
        <v>9</v>
      </c>
      <c r="J12" t="s">
        <v>166</v>
      </c>
      <c r="K12">
        <v>66</v>
      </c>
      <c r="L12" s="19">
        <v>370569776</v>
      </c>
    </row>
    <row r="13" spans="1:12" ht="29.25" thickBot="1" x14ac:dyDescent="0.3">
      <c r="A13" s="40">
        <v>40809</v>
      </c>
      <c r="B13" s="37">
        <v>25</v>
      </c>
      <c r="C13" s="20">
        <v>403278</v>
      </c>
      <c r="D13" s="36">
        <v>-0.46</v>
      </c>
      <c r="E13" s="18">
        <v>334</v>
      </c>
      <c r="F13" s="34">
        <v>1207</v>
      </c>
      <c r="G13" s="18" t="s">
        <v>290</v>
      </c>
      <c r="H13" s="25">
        <v>10</v>
      </c>
    </row>
    <row r="14" spans="1:12" ht="29.25" thickBot="1" x14ac:dyDescent="0.3">
      <c r="A14" s="40">
        <v>40816</v>
      </c>
      <c r="B14" s="38">
        <v>16</v>
      </c>
      <c r="C14" s="20">
        <v>599889</v>
      </c>
      <c r="D14" s="39">
        <v>0.49</v>
      </c>
      <c r="E14" s="18">
        <v>350</v>
      </c>
      <c r="F14" s="34">
        <v>1714</v>
      </c>
      <c r="G14" s="18" t="s">
        <v>291</v>
      </c>
      <c r="H14" s="25">
        <v>11</v>
      </c>
    </row>
    <row r="15" spans="1:12" ht="29.25" thickBot="1" x14ac:dyDescent="0.3">
      <c r="A15" s="40">
        <v>40823</v>
      </c>
      <c r="B15" s="37">
        <v>17</v>
      </c>
      <c r="C15" s="20">
        <v>446433</v>
      </c>
      <c r="D15" s="36">
        <v>-0.26</v>
      </c>
      <c r="E15" s="18">
        <v>303</v>
      </c>
      <c r="F15" s="34">
        <v>1473</v>
      </c>
      <c r="G15" s="18" t="s">
        <v>292</v>
      </c>
      <c r="H15" s="25">
        <v>12</v>
      </c>
    </row>
    <row r="16" spans="1:12" ht="29.25" thickBot="1" x14ac:dyDescent="0.3">
      <c r="A16" s="40">
        <v>40830</v>
      </c>
      <c r="B16" s="37">
        <v>24</v>
      </c>
      <c r="C16" s="20">
        <v>322119</v>
      </c>
      <c r="D16" s="36">
        <v>-0.28000000000000003</v>
      </c>
      <c r="E16" s="18">
        <v>246</v>
      </c>
      <c r="F16" s="34">
        <v>1309</v>
      </c>
      <c r="G16" s="18" t="s">
        <v>293</v>
      </c>
      <c r="H16" s="25">
        <v>13</v>
      </c>
    </row>
    <row r="17" spans="1:8" ht="29.25" thickBot="1" x14ac:dyDescent="0.3">
      <c r="A17" s="40">
        <v>40837</v>
      </c>
      <c r="B17" s="37">
        <v>30</v>
      </c>
      <c r="C17" s="20">
        <v>210095</v>
      </c>
      <c r="D17" s="36">
        <v>-0.35</v>
      </c>
      <c r="E17" s="18">
        <v>184</v>
      </c>
      <c r="F17" s="34">
        <v>1142</v>
      </c>
      <c r="G17" s="18" t="s">
        <v>294</v>
      </c>
      <c r="H17" s="25">
        <v>14</v>
      </c>
    </row>
    <row r="18" spans="1:8" ht="29.25" thickBot="1" x14ac:dyDescent="0.3">
      <c r="A18" s="40">
        <v>40844</v>
      </c>
      <c r="B18" s="37">
        <v>39</v>
      </c>
      <c r="C18" s="20">
        <v>107258</v>
      </c>
      <c r="D18" s="36">
        <v>-0.49</v>
      </c>
      <c r="E18" s="18">
        <v>139</v>
      </c>
      <c r="F18" s="34">
        <v>772</v>
      </c>
      <c r="G18" s="18" t="s">
        <v>295</v>
      </c>
      <c r="H18" s="25">
        <v>15</v>
      </c>
    </row>
    <row r="19" spans="1:8" ht="29.25" thickBot="1" x14ac:dyDescent="0.3">
      <c r="A19" s="41">
        <v>40851</v>
      </c>
      <c r="B19" s="42">
        <v>45</v>
      </c>
      <c r="C19" s="27">
        <v>74500</v>
      </c>
      <c r="D19" s="43">
        <v>-0.31</v>
      </c>
      <c r="E19" s="26">
        <v>102</v>
      </c>
      <c r="F19" s="44">
        <v>730</v>
      </c>
      <c r="G19" s="26" t="s">
        <v>296</v>
      </c>
      <c r="H19" s="28">
        <v>16</v>
      </c>
    </row>
  </sheetData>
  <hyperlinks>
    <hyperlink ref="A4" r:id="rId1" display="https://www.the-numbers.com/box-office-chart/weekly/2011/07/22" xr:uid="{3AF31617-4877-496B-8F23-9EA57F8006C4}"/>
    <hyperlink ref="A5" r:id="rId2" display="https://www.the-numbers.com/box-office-chart/weekly/2011/07/29" xr:uid="{F9DEB919-0462-4D85-9B2F-0378D7E799DB}"/>
    <hyperlink ref="A6" r:id="rId3" display="https://www.the-numbers.com/box-office-chart/weekly/2011/08/05" xr:uid="{6069CE94-A94F-46CA-8A48-4039A4942FE5}"/>
    <hyperlink ref="A7" r:id="rId4" display="https://www.the-numbers.com/box-office-chart/weekly/2011/08/12" xr:uid="{2F87C04B-9DDC-4A57-AAD4-027D68EEFFD5}"/>
    <hyperlink ref="A8" r:id="rId5" display="https://www.the-numbers.com/box-office-chart/weekly/2011/08/19" xr:uid="{506F7FD7-D5C5-4B73-8BC7-3F9E349B38F3}"/>
    <hyperlink ref="A9" r:id="rId6" display="https://www.the-numbers.com/box-office-chart/weekly/2011/08/26" xr:uid="{CACC6C53-3476-42E4-A89C-E5EF346A944E}"/>
    <hyperlink ref="A10" r:id="rId7" display="https://www.the-numbers.com/box-office-chart/weekly/2011/09/02" xr:uid="{845E05A3-0D8E-4843-9062-D3DBA5636887}"/>
    <hyperlink ref="A11" r:id="rId8" display="https://www.the-numbers.com/box-office-chart/weekly/2011/09/09" xr:uid="{AC26484B-63AA-49BE-BD9D-D2530542159C}"/>
    <hyperlink ref="A12" r:id="rId9" display="https://www.the-numbers.com/box-office-chart/weekly/2011/09/16" xr:uid="{7BADBE92-9849-4C1F-8CE0-603CE3BD4946}"/>
    <hyperlink ref="A13" r:id="rId10" display="https://www.the-numbers.com/box-office-chart/weekly/2011/09/23" xr:uid="{5EA6DE19-CB62-4062-B355-FE9B061A52AE}"/>
    <hyperlink ref="A14" r:id="rId11" display="https://www.the-numbers.com/box-office-chart/weekly/2011/09/30" xr:uid="{70803811-2197-4B42-A400-F898C8817758}"/>
    <hyperlink ref="A15" r:id="rId12" display="https://www.the-numbers.com/box-office-chart/weekly/2011/10/07" xr:uid="{CB8F2054-BC36-46E6-97D4-C74608B2B9C7}"/>
    <hyperlink ref="A16" r:id="rId13" display="https://www.the-numbers.com/box-office-chart/weekly/2011/10/14" xr:uid="{A4F8A780-960E-4637-91A1-96F9C96DBF9A}"/>
    <hyperlink ref="A17" r:id="rId14" display="https://www.the-numbers.com/box-office-chart/weekly/2011/10/21" xr:uid="{D739489C-BA42-4363-9568-0F6EBEE1560A}"/>
    <hyperlink ref="A18" r:id="rId15" display="https://www.the-numbers.com/box-office-chart/weekly/2011/10/28" xr:uid="{CFA3FD4F-3EC6-476A-B610-1D7328334980}"/>
    <hyperlink ref="A19" r:id="rId16" display="https://www.the-numbers.com/box-office-chart/weekly/2011/11/04" xr:uid="{E8E5642F-74A4-4864-B490-63B2E3377336}"/>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6A597-EF62-400B-AEF6-317A960C5147}">
  <dimension ref="A1:L25"/>
  <sheetViews>
    <sheetView workbookViewId="0">
      <selection activeCell="L3" sqref="L3"/>
    </sheetView>
  </sheetViews>
  <sheetFormatPr defaultRowHeight="15" x14ac:dyDescent="0.25"/>
  <sheetData>
    <row r="1" spans="1:12" ht="113.25" thickBot="1" x14ac:dyDescent="0.3">
      <c r="A1" s="82" t="s">
        <v>132</v>
      </c>
    </row>
    <row r="2" spans="1:12" ht="15.75" thickBot="1" x14ac:dyDescent="0.3">
      <c r="A2" s="30"/>
    </row>
    <row r="3" spans="1:12" ht="26.25" thickBot="1" x14ac:dyDescent="0.3">
      <c r="A3" s="22" t="s">
        <v>59</v>
      </c>
      <c r="B3" s="23" t="s">
        <v>131</v>
      </c>
      <c r="C3" s="23" t="s">
        <v>133</v>
      </c>
      <c r="D3" s="23" t="s">
        <v>134</v>
      </c>
      <c r="E3" s="23" t="s">
        <v>135</v>
      </c>
      <c r="F3" s="23" t="s">
        <v>136</v>
      </c>
      <c r="G3" s="23" t="s">
        <v>137</v>
      </c>
      <c r="H3" s="24" t="s">
        <v>138</v>
      </c>
    </row>
    <row r="4" spans="1:12" ht="29.25" thickBot="1" x14ac:dyDescent="0.3">
      <c r="A4" s="40">
        <v>41033</v>
      </c>
      <c r="B4" s="18">
        <v>1</v>
      </c>
      <c r="C4" s="20">
        <v>270019373</v>
      </c>
      <c r="D4" s="31"/>
      <c r="E4" s="33">
        <v>4349</v>
      </c>
      <c r="F4" s="34">
        <v>62088</v>
      </c>
      <c r="G4" s="18" t="s">
        <v>303</v>
      </c>
      <c r="H4" s="25">
        <v>1</v>
      </c>
    </row>
    <row r="5" spans="1:12" ht="29.25" thickBot="1" x14ac:dyDescent="0.3">
      <c r="A5" s="40">
        <v>41040</v>
      </c>
      <c r="B5" s="18">
        <v>1</v>
      </c>
      <c r="C5" s="20">
        <v>132002042</v>
      </c>
      <c r="D5" s="36">
        <v>-0.51</v>
      </c>
      <c r="E5" s="33">
        <v>4349</v>
      </c>
      <c r="F5" s="34">
        <v>30352</v>
      </c>
      <c r="G5" s="18" t="s">
        <v>304</v>
      </c>
      <c r="H5" s="25">
        <v>2</v>
      </c>
    </row>
    <row r="6" spans="1:12" ht="60.75" thickBot="1" x14ac:dyDescent="0.3">
      <c r="A6" s="40">
        <v>41047</v>
      </c>
      <c r="B6" s="18">
        <v>1</v>
      </c>
      <c r="C6" s="20">
        <v>74663373</v>
      </c>
      <c r="D6" s="36">
        <v>-0.43</v>
      </c>
      <c r="E6" s="33">
        <v>4249</v>
      </c>
      <c r="F6" s="34">
        <v>17572</v>
      </c>
      <c r="G6" s="18" t="s">
        <v>305</v>
      </c>
      <c r="H6" s="25">
        <v>3</v>
      </c>
      <c r="J6" s="55" t="s">
        <v>161</v>
      </c>
      <c r="K6" s="56">
        <v>13</v>
      </c>
      <c r="L6" s="57">
        <v>623357910</v>
      </c>
    </row>
    <row r="7" spans="1:12" ht="60.75" thickBot="1" x14ac:dyDescent="0.3">
      <c r="A7" s="40">
        <v>41054</v>
      </c>
      <c r="B7" s="37">
        <v>2</v>
      </c>
      <c r="C7" s="20">
        <v>55779192</v>
      </c>
      <c r="D7" s="36">
        <v>-0.25</v>
      </c>
      <c r="E7" s="33">
        <v>3918</v>
      </c>
      <c r="F7" s="34">
        <v>14237</v>
      </c>
      <c r="G7" s="18" t="s">
        <v>306</v>
      </c>
      <c r="H7" s="25">
        <v>4</v>
      </c>
      <c r="J7" s="58" t="s">
        <v>298</v>
      </c>
      <c r="K7" s="1">
        <v>17</v>
      </c>
      <c r="L7" s="59">
        <v>891742301</v>
      </c>
    </row>
    <row r="8" spans="1:12" ht="60.75" thickBot="1" x14ac:dyDescent="0.3">
      <c r="A8" s="40">
        <v>41061</v>
      </c>
      <c r="B8" s="37">
        <v>3</v>
      </c>
      <c r="C8" s="20">
        <v>28586745</v>
      </c>
      <c r="D8" s="36">
        <v>-0.49</v>
      </c>
      <c r="E8" s="33">
        <v>3670</v>
      </c>
      <c r="F8" s="34">
        <v>7789</v>
      </c>
      <c r="G8" s="18" t="s">
        <v>307</v>
      </c>
      <c r="H8" s="25">
        <v>5</v>
      </c>
      <c r="J8" s="58" t="s">
        <v>299</v>
      </c>
      <c r="K8" s="1">
        <v>11</v>
      </c>
      <c r="L8" s="59">
        <v>1515100211</v>
      </c>
    </row>
    <row r="9" spans="1:12" ht="105.75" thickBot="1" x14ac:dyDescent="0.3">
      <c r="A9" s="40">
        <v>41068</v>
      </c>
      <c r="B9" s="37">
        <v>5</v>
      </c>
      <c r="C9" s="20">
        <v>16838179</v>
      </c>
      <c r="D9" s="36">
        <v>-0.41</v>
      </c>
      <c r="E9" s="33">
        <v>3129</v>
      </c>
      <c r="F9" s="34">
        <v>5381</v>
      </c>
      <c r="G9" s="18" t="s">
        <v>308</v>
      </c>
      <c r="H9" s="25">
        <v>6</v>
      </c>
      <c r="J9" s="58" t="s">
        <v>164</v>
      </c>
      <c r="K9" s="1">
        <v>5</v>
      </c>
      <c r="L9" s="59">
        <v>623357910</v>
      </c>
    </row>
    <row r="10" spans="1:12" ht="105.75" thickBot="1" x14ac:dyDescent="0.3">
      <c r="A10" s="40">
        <v>41075</v>
      </c>
      <c r="B10" s="37">
        <v>7</v>
      </c>
      <c r="C10" s="20">
        <v>13358877</v>
      </c>
      <c r="D10" s="36">
        <v>-0.21</v>
      </c>
      <c r="E10" s="33">
        <v>2582</v>
      </c>
      <c r="F10" s="34">
        <v>5174</v>
      </c>
      <c r="G10" s="18" t="s">
        <v>309</v>
      </c>
      <c r="H10" s="25">
        <v>7</v>
      </c>
      <c r="J10" s="58" t="s">
        <v>165</v>
      </c>
      <c r="K10" s="1">
        <v>5</v>
      </c>
      <c r="L10" s="59">
        <v>891742301</v>
      </c>
    </row>
    <row r="11" spans="1:12" ht="105.75" thickBot="1" x14ac:dyDescent="0.3">
      <c r="A11" s="40">
        <v>41082</v>
      </c>
      <c r="B11" s="37">
        <v>8</v>
      </c>
      <c r="C11" s="20">
        <v>10835292</v>
      </c>
      <c r="D11" s="36">
        <v>-0.19</v>
      </c>
      <c r="E11" s="33">
        <v>2230</v>
      </c>
      <c r="F11" s="34">
        <v>4859</v>
      </c>
      <c r="G11" s="18" t="s">
        <v>310</v>
      </c>
      <c r="H11" s="25">
        <v>8</v>
      </c>
      <c r="J11" s="58" t="s">
        <v>166</v>
      </c>
      <c r="K11" s="1">
        <v>4</v>
      </c>
      <c r="L11" s="59">
        <v>1515100211</v>
      </c>
    </row>
    <row r="12" spans="1:12" ht="105.75" thickBot="1" x14ac:dyDescent="0.3">
      <c r="A12" s="40">
        <v>41089</v>
      </c>
      <c r="B12" s="37">
        <v>11</v>
      </c>
      <c r="C12" s="20">
        <v>6876687</v>
      </c>
      <c r="D12" s="36">
        <v>-0.37</v>
      </c>
      <c r="E12" s="33">
        <v>1352</v>
      </c>
      <c r="F12" s="34">
        <v>5086</v>
      </c>
      <c r="G12" s="18" t="s">
        <v>311</v>
      </c>
      <c r="H12" s="25">
        <v>9</v>
      </c>
      <c r="J12" s="58" t="s">
        <v>300</v>
      </c>
      <c r="K12" s="1">
        <v>6</v>
      </c>
      <c r="L12" s="59">
        <v>623357910</v>
      </c>
    </row>
    <row r="13" spans="1:12" ht="105.75" thickBot="1" x14ac:dyDescent="0.3">
      <c r="A13" s="40">
        <v>41096</v>
      </c>
      <c r="B13" s="37">
        <v>12</v>
      </c>
      <c r="C13" s="20">
        <v>3301972</v>
      </c>
      <c r="D13" s="36">
        <v>-0.52</v>
      </c>
      <c r="E13" s="33">
        <v>1125</v>
      </c>
      <c r="F13" s="34">
        <v>2935</v>
      </c>
      <c r="G13" s="18" t="s">
        <v>312</v>
      </c>
      <c r="H13" s="25">
        <v>10</v>
      </c>
      <c r="J13" s="58" t="s">
        <v>301</v>
      </c>
      <c r="K13" s="1">
        <v>8</v>
      </c>
      <c r="L13" s="59">
        <v>891742301</v>
      </c>
    </row>
    <row r="14" spans="1:12" ht="105.75" thickBot="1" x14ac:dyDescent="0.3">
      <c r="A14" s="40">
        <v>41103</v>
      </c>
      <c r="B14" s="37">
        <v>13</v>
      </c>
      <c r="C14" s="20">
        <v>2176282</v>
      </c>
      <c r="D14" s="36">
        <v>-0.34</v>
      </c>
      <c r="E14" s="18">
        <v>747</v>
      </c>
      <c r="F14" s="34">
        <v>2913</v>
      </c>
      <c r="G14" s="18" t="s">
        <v>313</v>
      </c>
      <c r="H14" s="25">
        <v>11</v>
      </c>
      <c r="J14" s="60" t="s">
        <v>302</v>
      </c>
      <c r="K14" s="61">
        <v>6</v>
      </c>
      <c r="L14" s="62">
        <v>1515100211</v>
      </c>
    </row>
    <row r="15" spans="1:12" ht="29.25" thickBot="1" x14ac:dyDescent="0.3">
      <c r="A15" s="40">
        <v>41110</v>
      </c>
      <c r="B15" s="37">
        <v>15</v>
      </c>
      <c r="C15" s="20">
        <v>1045837</v>
      </c>
      <c r="D15" s="36">
        <v>-0.52</v>
      </c>
      <c r="E15" s="18">
        <v>495</v>
      </c>
      <c r="F15" s="34">
        <v>2113</v>
      </c>
      <c r="G15" s="18" t="s">
        <v>314</v>
      </c>
      <c r="H15" s="25">
        <v>12</v>
      </c>
    </row>
    <row r="16" spans="1:12" ht="29.25" thickBot="1" x14ac:dyDescent="0.3">
      <c r="A16" s="40">
        <v>41117</v>
      </c>
      <c r="B16" s="37">
        <v>17</v>
      </c>
      <c r="C16" s="20">
        <v>867571</v>
      </c>
      <c r="D16" s="36">
        <v>-0.17</v>
      </c>
      <c r="E16" s="18">
        <v>373</v>
      </c>
      <c r="F16" s="34">
        <v>2326</v>
      </c>
      <c r="G16" s="18" t="s">
        <v>315</v>
      </c>
      <c r="H16" s="25">
        <v>13</v>
      </c>
    </row>
    <row r="17" spans="1:8" ht="29.25" thickBot="1" x14ac:dyDescent="0.3">
      <c r="A17" s="40">
        <v>41124</v>
      </c>
      <c r="B17" s="37">
        <v>27</v>
      </c>
      <c r="C17" s="20">
        <v>417065</v>
      </c>
      <c r="D17" s="36">
        <v>-0.52</v>
      </c>
      <c r="E17" s="18">
        <v>300</v>
      </c>
      <c r="F17" s="34">
        <v>1390</v>
      </c>
      <c r="G17" s="18" t="s">
        <v>316</v>
      </c>
      <c r="H17" s="25">
        <v>14</v>
      </c>
    </row>
    <row r="18" spans="1:8" ht="29.25" thickBot="1" x14ac:dyDescent="0.3">
      <c r="A18" s="40">
        <v>41131</v>
      </c>
      <c r="B18" s="38">
        <v>21</v>
      </c>
      <c r="C18" s="20">
        <v>677936</v>
      </c>
      <c r="D18" s="39">
        <v>0.63</v>
      </c>
      <c r="E18" s="18">
        <v>220</v>
      </c>
      <c r="F18" s="34">
        <v>3082</v>
      </c>
      <c r="G18" s="18" t="s">
        <v>317</v>
      </c>
      <c r="H18" s="25">
        <v>15</v>
      </c>
    </row>
    <row r="19" spans="1:8" ht="29.25" thickBot="1" x14ac:dyDescent="0.3">
      <c r="A19" s="40">
        <v>41138</v>
      </c>
      <c r="B19" s="37">
        <v>34</v>
      </c>
      <c r="C19" s="20">
        <v>238688</v>
      </c>
      <c r="D19" s="36">
        <v>-0.65</v>
      </c>
      <c r="E19" s="18">
        <v>142</v>
      </c>
      <c r="F19" s="34">
        <v>1681</v>
      </c>
      <c r="G19" s="18" t="s">
        <v>318</v>
      </c>
      <c r="H19" s="25">
        <v>16</v>
      </c>
    </row>
    <row r="20" spans="1:8" ht="29.25" thickBot="1" x14ac:dyDescent="0.3">
      <c r="A20" s="40">
        <v>41145</v>
      </c>
      <c r="B20" s="37">
        <v>41</v>
      </c>
      <c r="C20" s="20">
        <v>164782</v>
      </c>
      <c r="D20" s="36">
        <v>-0.31</v>
      </c>
      <c r="E20" s="18">
        <v>123</v>
      </c>
      <c r="F20" s="34">
        <v>1340</v>
      </c>
      <c r="G20" s="18" t="s">
        <v>319</v>
      </c>
      <c r="H20" s="25">
        <v>17</v>
      </c>
    </row>
    <row r="21" spans="1:8" ht="29.25" thickBot="1" x14ac:dyDescent="0.3">
      <c r="A21" s="40">
        <v>41152</v>
      </c>
      <c r="B21" s="38">
        <v>14</v>
      </c>
      <c r="C21" s="20">
        <v>2569583</v>
      </c>
      <c r="D21" s="39">
        <v>14.59</v>
      </c>
      <c r="E21" s="33">
        <v>1705</v>
      </c>
      <c r="F21" s="34">
        <v>1507</v>
      </c>
      <c r="G21" s="18" t="s">
        <v>320</v>
      </c>
      <c r="H21" s="25">
        <v>18</v>
      </c>
    </row>
    <row r="22" spans="1:8" ht="29.25" thickBot="1" x14ac:dyDescent="0.3">
      <c r="A22" s="40">
        <v>41159</v>
      </c>
      <c r="B22" s="37">
        <v>17</v>
      </c>
      <c r="C22" s="20">
        <v>994773</v>
      </c>
      <c r="D22" s="36">
        <v>-0.61</v>
      </c>
      <c r="E22" s="33">
        <v>1209</v>
      </c>
      <c r="F22" s="34">
        <v>823</v>
      </c>
      <c r="G22" s="18" t="s">
        <v>321</v>
      </c>
      <c r="H22" s="25">
        <v>19</v>
      </c>
    </row>
    <row r="23" spans="1:8" ht="29.25" thickBot="1" x14ac:dyDescent="0.3">
      <c r="A23" s="40">
        <v>41166</v>
      </c>
      <c r="B23" s="37">
        <v>20</v>
      </c>
      <c r="C23" s="20">
        <v>798623</v>
      </c>
      <c r="D23" s="36">
        <v>-0.2</v>
      </c>
      <c r="E23" s="18">
        <v>442</v>
      </c>
      <c r="F23" s="34">
        <v>1807</v>
      </c>
      <c r="G23" s="18" t="s">
        <v>322</v>
      </c>
      <c r="H23" s="25">
        <v>20</v>
      </c>
    </row>
    <row r="24" spans="1:8" ht="29.25" thickBot="1" x14ac:dyDescent="0.3">
      <c r="A24" s="40">
        <v>41173</v>
      </c>
      <c r="B24" s="37">
        <v>21</v>
      </c>
      <c r="C24" s="20">
        <v>587430</v>
      </c>
      <c r="D24" s="36">
        <v>-0.26</v>
      </c>
      <c r="E24" s="18">
        <v>290</v>
      </c>
      <c r="F24" s="34">
        <v>2026</v>
      </c>
      <c r="G24" s="18" t="s">
        <v>323</v>
      </c>
      <c r="H24" s="25">
        <v>21</v>
      </c>
    </row>
    <row r="25" spans="1:8" ht="29.25" thickBot="1" x14ac:dyDescent="0.3">
      <c r="A25" s="41">
        <v>41180</v>
      </c>
      <c r="B25" s="42">
        <v>26</v>
      </c>
      <c r="C25" s="27">
        <v>348638</v>
      </c>
      <c r="D25" s="43">
        <v>-0.41</v>
      </c>
      <c r="E25" s="26">
        <v>241</v>
      </c>
      <c r="F25" s="44">
        <v>1447</v>
      </c>
      <c r="G25" s="26" t="s">
        <v>324</v>
      </c>
      <c r="H25" s="28">
        <v>22</v>
      </c>
    </row>
  </sheetData>
  <hyperlinks>
    <hyperlink ref="J6" r:id="rId1" display="https://www.the-numbers.com/box-office-records/domestic/all-movies/cumulative/all-time" xr:uid="{EEC4B2A2-B11B-498B-8DDB-507B808C6ECC}"/>
    <hyperlink ref="J7" r:id="rId2" display="https://www.the-numbers.com/box-office-records/international/all-movies/cumulative/all-time" xr:uid="{B30ECC56-6A99-44F4-80C6-3269E117229E}"/>
    <hyperlink ref="J8" r:id="rId3" display="https://www.the-numbers.com/box-office-records/worldwide/all-movies/cumulative/all-time" xr:uid="{DCD00CAC-CD80-46F1-8115-74999C5DB7DC}"/>
    <hyperlink ref="J9" r:id="rId4" display="https://www.the-numbers.com/box-office-records/domestic/all-movies/creative-types/super-hero" xr:uid="{24159D86-2676-49FA-AF61-372F24D2C2B3}"/>
    <hyperlink ref="J10" r:id="rId5" display="https://www.the-numbers.com/box-office-records/international/all-movies/creative-types/super-hero" xr:uid="{8E57B6A1-85C4-4417-9C90-465054BF659F}"/>
    <hyperlink ref="J11" r:id="rId6" display="https://www.the-numbers.com/box-office-records/worldwide/all-movies/creative-types/super-hero" xr:uid="{EA6E0192-767B-44C3-B127-40C5BFE9BE72}"/>
    <hyperlink ref="J12" r:id="rId7" display="https://www.the-numbers.com/box-office-records/domestic/all-movies/theatrical-distributors/walt-disney" xr:uid="{864DD999-6008-413A-8EB9-0113F76A33FD}"/>
    <hyperlink ref="J13" r:id="rId8" display="https://www.the-numbers.com/box-office-records/international/all-movies/theatrical-distributors/walt-disney" xr:uid="{24B746DD-283E-49ED-BDEB-CA9E6E783040}"/>
    <hyperlink ref="J14" r:id="rId9" display="https://www.the-numbers.com/box-office-records/worldwide/all-movies/theatrical-distributors/walt-disney" xr:uid="{5E397AC4-670C-487B-84BB-EB55CDD1FA2D}"/>
    <hyperlink ref="A4" r:id="rId10" display="https://www.the-numbers.com/box-office-chart/weekly/2012/05/04" xr:uid="{F60932EA-081D-42C1-98F6-E0B98B87A70F}"/>
    <hyperlink ref="A5" r:id="rId11" display="https://www.the-numbers.com/box-office-chart/weekly/2012/05/11" xr:uid="{75762D99-80D9-4BE3-918D-CEFFFB389B05}"/>
    <hyperlink ref="A6" r:id="rId12" display="https://www.the-numbers.com/box-office-chart/weekly/2012/05/18" xr:uid="{A6903DCB-F2D8-40B5-AD69-B16A418CD52A}"/>
    <hyperlink ref="A7" r:id="rId13" display="https://www.the-numbers.com/box-office-chart/weekly/2012/05/25" xr:uid="{327DB7BD-4B0E-4D8D-93DF-7394F6478C2B}"/>
    <hyperlink ref="A8" r:id="rId14" display="https://www.the-numbers.com/box-office-chart/weekly/2012/06/01" xr:uid="{ED573E38-C1E6-484A-B329-E630706C96AA}"/>
    <hyperlink ref="A9" r:id="rId15" display="https://www.the-numbers.com/box-office-chart/weekly/2012/06/08" xr:uid="{AD7228EE-0F01-443B-8B91-1A0FF4AA1D8D}"/>
    <hyperlink ref="A10" r:id="rId16" display="https://www.the-numbers.com/box-office-chart/weekly/2012/06/15" xr:uid="{7FA56FAA-45BD-482F-A5EE-84DC27B55A74}"/>
    <hyperlink ref="A11" r:id="rId17" display="https://www.the-numbers.com/box-office-chart/weekly/2012/06/22" xr:uid="{F4EE37F8-7456-4C9D-8477-4A6E1B9B0489}"/>
    <hyperlink ref="A12" r:id="rId18" display="https://www.the-numbers.com/box-office-chart/weekly/2012/06/29" xr:uid="{FD2CD273-5AE4-4C61-83EE-A93A247E3CA8}"/>
    <hyperlink ref="A13" r:id="rId19" display="https://www.the-numbers.com/box-office-chart/weekly/2012/07/06" xr:uid="{1B217DE8-0451-4FDD-A565-806205D881A8}"/>
    <hyperlink ref="A14" r:id="rId20" display="https://www.the-numbers.com/box-office-chart/weekly/2012/07/13" xr:uid="{C3D9AEFF-EC16-4338-9432-600D4FA3F903}"/>
    <hyperlink ref="A15" r:id="rId21" display="https://www.the-numbers.com/box-office-chart/weekly/2012/07/20" xr:uid="{E905F73A-7CA9-437A-ACB1-40602464C47D}"/>
    <hyperlink ref="A16" r:id="rId22" display="https://www.the-numbers.com/box-office-chart/weekly/2012/07/27" xr:uid="{792A5E03-8FE2-4B84-816B-778CF3463B3B}"/>
    <hyperlink ref="A17" r:id="rId23" display="https://www.the-numbers.com/box-office-chart/weekly/2012/08/03" xr:uid="{D8BFE5AE-5E12-4BA1-B3D1-61D7142C3054}"/>
    <hyperlink ref="A18" r:id="rId24" display="https://www.the-numbers.com/box-office-chart/weekly/2012/08/10" xr:uid="{DA65B117-38AC-4390-81D7-7D3AB0CEBA4A}"/>
    <hyperlink ref="A19" r:id="rId25" display="https://www.the-numbers.com/box-office-chart/weekly/2012/08/17" xr:uid="{E1DEA046-4B8C-493A-AFF2-C688FC1D046B}"/>
    <hyperlink ref="A20" r:id="rId26" display="https://www.the-numbers.com/box-office-chart/weekly/2012/08/24" xr:uid="{3200F009-88AC-43E2-9F42-9C95F3CE2B49}"/>
    <hyperlink ref="A21" r:id="rId27" display="https://www.the-numbers.com/box-office-chart/weekly/2012/08/31" xr:uid="{42F2F4A5-7B87-4A9A-A870-953B23461D01}"/>
    <hyperlink ref="A22" r:id="rId28" display="https://www.the-numbers.com/box-office-chart/weekly/2012/09/07" xr:uid="{80751183-D5E9-4439-8BC8-E6D61636EB87}"/>
    <hyperlink ref="A23" r:id="rId29" display="https://www.the-numbers.com/box-office-chart/weekly/2012/09/14" xr:uid="{6E32177F-5D53-4545-8B6D-187682440BC9}"/>
    <hyperlink ref="A24" r:id="rId30" display="https://www.the-numbers.com/box-office-chart/weekly/2012/09/21" xr:uid="{992966DD-8F21-4018-AB42-14ADBD85307B}"/>
    <hyperlink ref="A25" r:id="rId31" display="https://www.the-numbers.com/box-office-chart/weekly/2012/09/28" xr:uid="{B78048F9-1EEB-49A7-A027-F04BB1BC739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72B65-6EA5-47D5-925F-9776804FE627}">
  <dimension ref="A1:L21"/>
  <sheetViews>
    <sheetView workbookViewId="0">
      <selection activeCell="L3" sqref="L3"/>
    </sheetView>
  </sheetViews>
  <sheetFormatPr defaultRowHeight="15" x14ac:dyDescent="0.25"/>
  <sheetData>
    <row r="1" spans="1:12" ht="113.25" thickBot="1" x14ac:dyDescent="0.3">
      <c r="A1" s="82" t="s">
        <v>132</v>
      </c>
    </row>
    <row r="2" spans="1:12" ht="15.75" thickBot="1" x14ac:dyDescent="0.3">
      <c r="A2" s="30"/>
    </row>
    <row r="3" spans="1:12" ht="26.25" thickBot="1" x14ac:dyDescent="0.3">
      <c r="A3" s="22" t="s">
        <v>59</v>
      </c>
      <c r="B3" s="23" t="s">
        <v>131</v>
      </c>
      <c r="C3" s="23" t="s">
        <v>133</v>
      </c>
      <c r="D3" s="23" t="s">
        <v>134</v>
      </c>
      <c r="E3" s="23" t="s">
        <v>135</v>
      </c>
      <c r="F3" s="23" t="s">
        <v>136</v>
      </c>
      <c r="G3" s="23" t="s">
        <v>137</v>
      </c>
      <c r="H3" s="24" t="s">
        <v>138</v>
      </c>
    </row>
    <row r="4" spans="1:12" ht="29.25" thickBot="1" x14ac:dyDescent="0.3">
      <c r="A4" s="40">
        <v>41397</v>
      </c>
      <c r="B4" s="18">
        <v>1</v>
      </c>
      <c r="C4" s="20">
        <v>212421084</v>
      </c>
      <c r="D4" s="31"/>
      <c r="E4" s="33">
        <v>4253</v>
      </c>
      <c r="F4" s="34">
        <v>49946</v>
      </c>
      <c r="G4" s="18" t="s">
        <v>327</v>
      </c>
      <c r="H4" s="25">
        <v>1</v>
      </c>
      <c r="J4" t="s">
        <v>161</v>
      </c>
      <c r="K4">
        <v>42</v>
      </c>
      <c r="L4" s="19">
        <v>408992272</v>
      </c>
    </row>
    <row r="5" spans="1:12" ht="29.25" thickBot="1" x14ac:dyDescent="0.3">
      <c r="A5" s="40">
        <v>41404</v>
      </c>
      <c r="B5" s="18">
        <v>1</v>
      </c>
      <c r="C5" s="20">
        <v>89470799</v>
      </c>
      <c r="D5" s="36">
        <v>-0.57999999999999996</v>
      </c>
      <c r="E5" s="33">
        <v>4253</v>
      </c>
      <c r="F5" s="34">
        <v>21037</v>
      </c>
      <c r="G5" s="18" t="s">
        <v>328</v>
      </c>
      <c r="H5" s="25">
        <v>2</v>
      </c>
      <c r="J5" t="s">
        <v>298</v>
      </c>
      <c r="K5">
        <v>25</v>
      </c>
      <c r="L5" s="19">
        <v>806400000</v>
      </c>
    </row>
    <row r="6" spans="1:12" ht="29.25" thickBot="1" x14ac:dyDescent="0.3">
      <c r="A6" s="40">
        <v>41411</v>
      </c>
      <c r="B6" s="37">
        <v>2</v>
      </c>
      <c r="C6" s="20">
        <v>46190641</v>
      </c>
      <c r="D6" s="36">
        <v>-0.48</v>
      </c>
      <c r="E6" s="33">
        <v>4237</v>
      </c>
      <c r="F6" s="34">
        <v>10902</v>
      </c>
      <c r="G6" s="18" t="s">
        <v>329</v>
      </c>
      <c r="H6" s="25">
        <v>3</v>
      </c>
      <c r="J6" t="s">
        <v>299</v>
      </c>
      <c r="K6">
        <v>26</v>
      </c>
      <c r="L6" s="19">
        <v>1215392272</v>
      </c>
    </row>
    <row r="7" spans="1:12" ht="29.25" thickBot="1" x14ac:dyDescent="0.3">
      <c r="A7" s="40">
        <v>41418</v>
      </c>
      <c r="B7" s="37">
        <v>5</v>
      </c>
      <c r="C7" s="20">
        <v>28662761</v>
      </c>
      <c r="D7" s="36">
        <v>-0.38</v>
      </c>
      <c r="E7" s="33">
        <v>3424</v>
      </c>
      <c r="F7" s="34">
        <v>8371</v>
      </c>
      <c r="G7" s="18" t="s">
        <v>330</v>
      </c>
      <c r="H7" s="25">
        <v>4</v>
      </c>
      <c r="J7" t="s">
        <v>164</v>
      </c>
      <c r="K7">
        <v>14</v>
      </c>
      <c r="L7" s="19">
        <v>408992272</v>
      </c>
    </row>
    <row r="8" spans="1:12" ht="29.25" thickBot="1" x14ac:dyDescent="0.3">
      <c r="A8" s="40">
        <v>41425</v>
      </c>
      <c r="B8" s="37">
        <v>7</v>
      </c>
      <c r="C8" s="20">
        <v>11784380</v>
      </c>
      <c r="D8" s="36">
        <v>-0.59</v>
      </c>
      <c r="E8" s="33">
        <v>2895</v>
      </c>
      <c r="F8" s="34">
        <v>4071</v>
      </c>
      <c r="G8" s="18" t="s">
        <v>331</v>
      </c>
      <c r="H8" s="25">
        <v>5</v>
      </c>
      <c r="J8" t="s">
        <v>165</v>
      </c>
      <c r="K8">
        <v>6</v>
      </c>
      <c r="L8" s="19">
        <v>806400000</v>
      </c>
    </row>
    <row r="9" spans="1:12" ht="29.25" thickBot="1" x14ac:dyDescent="0.3">
      <c r="A9" s="40">
        <v>41432</v>
      </c>
      <c r="B9" s="37">
        <v>12</v>
      </c>
      <c r="C9" s="20">
        <v>5786335</v>
      </c>
      <c r="D9" s="36">
        <v>-0.51</v>
      </c>
      <c r="E9" s="33">
        <v>2351</v>
      </c>
      <c r="F9" s="34">
        <v>2461</v>
      </c>
      <c r="G9" s="18" t="s">
        <v>332</v>
      </c>
      <c r="H9" s="25">
        <v>6</v>
      </c>
      <c r="J9" t="s">
        <v>166</v>
      </c>
      <c r="K9">
        <v>7</v>
      </c>
      <c r="L9" s="19">
        <v>1215392272</v>
      </c>
    </row>
    <row r="10" spans="1:12" ht="29.25" thickBot="1" x14ac:dyDescent="0.3">
      <c r="A10" s="40">
        <v>41439</v>
      </c>
      <c r="B10" s="38">
        <v>9</v>
      </c>
      <c r="C10" s="20">
        <v>6629222</v>
      </c>
      <c r="D10" s="39">
        <v>0.15</v>
      </c>
      <c r="E10" s="33">
        <v>1649</v>
      </c>
      <c r="F10" s="34">
        <v>4020</v>
      </c>
      <c r="G10" s="18" t="s">
        <v>333</v>
      </c>
      <c r="H10" s="25">
        <v>7</v>
      </c>
      <c r="J10" t="s">
        <v>300</v>
      </c>
      <c r="K10">
        <v>24</v>
      </c>
      <c r="L10" s="19">
        <v>408992272</v>
      </c>
    </row>
    <row r="11" spans="1:12" ht="29.25" thickBot="1" x14ac:dyDescent="0.3">
      <c r="A11" s="40">
        <v>41446</v>
      </c>
      <c r="B11" s="37">
        <v>11</v>
      </c>
      <c r="C11" s="20">
        <v>3086834</v>
      </c>
      <c r="D11" s="36">
        <v>-0.53</v>
      </c>
      <c r="E11" s="18">
        <v>924</v>
      </c>
      <c r="F11" s="34">
        <v>3341</v>
      </c>
      <c r="G11" s="18" t="s">
        <v>334</v>
      </c>
      <c r="H11" s="25">
        <v>8</v>
      </c>
      <c r="J11" t="s">
        <v>301</v>
      </c>
      <c r="K11">
        <v>10</v>
      </c>
      <c r="L11" s="19">
        <v>806400000</v>
      </c>
    </row>
    <row r="12" spans="1:12" ht="29.25" thickBot="1" x14ac:dyDescent="0.3">
      <c r="A12" s="40">
        <v>41453</v>
      </c>
      <c r="B12" s="37">
        <v>14</v>
      </c>
      <c r="C12" s="20">
        <v>1897263</v>
      </c>
      <c r="D12" s="36">
        <v>-0.39</v>
      </c>
      <c r="E12" s="18">
        <v>294</v>
      </c>
      <c r="F12" s="34">
        <v>6453</v>
      </c>
      <c r="G12" s="18" t="s">
        <v>335</v>
      </c>
      <c r="H12" s="25">
        <v>9</v>
      </c>
      <c r="J12" t="s">
        <v>302</v>
      </c>
      <c r="K12">
        <v>14</v>
      </c>
      <c r="L12" s="19">
        <v>1215392272</v>
      </c>
    </row>
    <row r="13" spans="1:12" ht="29.25" thickBot="1" x14ac:dyDescent="0.3">
      <c r="A13" s="40">
        <v>41460</v>
      </c>
      <c r="B13" s="37">
        <v>16</v>
      </c>
      <c r="C13" s="20">
        <v>680369</v>
      </c>
      <c r="D13" s="36">
        <v>-0.64</v>
      </c>
      <c r="E13" s="18">
        <v>294</v>
      </c>
      <c r="F13" s="34">
        <v>2314</v>
      </c>
      <c r="G13" s="18" t="s">
        <v>336</v>
      </c>
      <c r="H13" s="25">
        <v>10</v>
      </c>
    </row>
    <row r="14" spans="1:12" ht="29.25" thickBot="1" x14ac:dyDescent="0.3">
      <c r="A14" s="40">
        <v>41467</v>
      </c>
      <c r="B14" s="37">
        <v>21</v>
      </c>
      <c r="C14" s="20">
        <v>426215</v>
      </c>
      <c r="D14" s="36">
        <v>-0.37</v>
      </c>
      <c r="E14" s="18">
        <v>199</v>
      </c>
      <c r="F14" s="34">
        <v>2142</v>
      </c>
      <c r="G14" s="18" t="s">
        <v>337</v>
      </c>
      <c r="H14" s="25">
        <v>11</v>
      </c>
    </row>
    <row r="15" spans="1:12" ht="29.25" thickBot="1" x14ac:dyDescent="0.3">
      <c r="A15" s="40">
        <v>41474</v>
      </c>
      <c r="B15" s="37">
        <v>31</v>
      </c>
      <c r="C15" s="20">
        <v>252088</v>
      </c>
      <c r="D15" s="36">
        <v>-0.41</v>
      </c>
      <c r="E15" s="18">
        <v>145</v>
      </c>
      <c r="F15" s="34">
        <v>1739</v>
      </c>
      <c r="G15" s="18" t="s">
        <v>338</v>
      </c>
      <c r="H15" s="25">
        <v>12</v>
      </c>
    </row>
    <row r="16" spans="1:12" ht="29.25" thickBot="1" x14ac:dyDescent="0.3">
      <c r="A16" s="40">
        <v>41481</v>
      </c>
      <c r="B16" s="37">
        <v>34</v>
      </c>
      <c r="C16" s="20">
        <v>194834</v>
      </c>
      <c r="D16" s="36">
        <v>-0.23</v>
      </c>
      <c r="E16" s="18">
        <v>124</v>
      </c>
      <c r="F16" s="34">
        <v>1571</v>
      </c>
      <c r="G16" s="18" t="s">
        <v>339</v>
      </c>
      <c r="H16" s="25">
        <v>13</v>
      </c>
    </row>
    <row r="17" spans="1:8" ht="29.25" thickBot="1" x14ac:dyDescent="0.3">
      <c r="A17" s="40">
        <v>41488</v>
      </c>
      <c r="B17" s="38">
        <v>29</v>
      </c>
      <c r="C17" s="20">
        <v>353562</v>
      </c>
      <c r="D17" s="39">
        <v>0.81</v>
      </c>
      <c r="E17" s="18">
        <v>376</v>
      </c>
      <c r="F17" s="34">
        <v>940</v>
      </c>
      <c r="G17" s="18" t="s">
        <v>340</v>
      </c>
      <c r="H17" s="25">
        <v>14</v>
      </c>
    </row>
    <row r="18" spans="1:8" ht="29.25" thickBot="1" x14ac:dyDescent="0.3">
      <c r="A18" s="40">
        <v>41495</v>
      </c>
      <c r="B18" s="37">
        <v>43</v>
      </c>
      <c r="C18" s="20">
        <v>90642</v>
      </c>
      <c r="D18" s="36">
        <v>-0.74</v>
      </c>
      <c r="E18" s="18">
        <v>71</v>
      </c>
      <c r="F18" s="34">
        <v>1277</v>
      </c>
      <c r="G18" s="18" t="s">
        <v>341</v>
      </c>
      <c r="H18" s="25">
        <v>15</v>
      </c>
    </row>
    <row r="19" spans="1:8" ht="29.25" thickBot="1" x14ac:dyDescent="0.3">
      <c r="A19" s="40">
        <v>41502</v>
      </c>
      <c r="B19" s="38">
        <v>28</v>
      </c>
      <c r="C19" s="20">
        <v>470952</v>
      </c>
      <c r="D19" s="39">
        <v>4.2</v>
      </c>
      <c r="E19" s="18">
        <v>190</v>
      </c>
      <c r="F19" s="34">
        <v>2479</v>
      </c>
      <c r="G19" s="18" t="s">
        <v>342</v>
      </c>
      <c r="H19" s="25">
        <v>16</v>
      </c>
    </row>
    <row r="20" spans="1:8" ht="29.25" thickBot="1" x14ac:dyDescent="0.3">
      <c r="A20" s="40">
        <v>41509</v>
      </c>
      <c r="B20" s="37">
        <v>34</v>
      </c>
      <c r="C20" s="20">
        <v>291981</v>
      </c>
      <c r="D20" s="36">
        <v>-0.38</v>
      </c>
      <c r="E20" s="18">
        <v>173</v>
      </c>
      <c r="F20" s="34">
        <v>1688</v>
      </c>
      <c r="G20" s="18" t="s">
        <v>343</v>
      </c>
      <c r="H20" s="25">
        <v>17</v>
      </c>
    </row>
    <row r="21" spans="1:8" ht="29.25" thickBot="1" x14ac:dyDescent="0.3">
      <c r="A21" s="41">
        <v>41516</v>
      </c>
      <c r="B21" s="42">
        <v>43</v>
      </c>
      <c r="C21" s="27">
        <v>269113</v>
      </c>
      <c r="D21" s="43">
        <v>-0.08</v>
      </c>
      <c r="E21" s="26">
        <v>160</v>
      </c>
      <c r="F21" s="44">
        <v>1682</v>
      </c>
      <c r="G21" s="26" t="s">
        <v>344</v>
      </c>
      <c r="H21" s="28">
        <v>18</v>
      </c>
    </row>
  </sheetData>
  <hyperlinks>
    <hyperlink ref="A4" r:id="rId1" display="https://www.the-numbers.com/box-office-chart/weekly/2013/05/03" xr:uid="{45FE8168-3C97-451D-9A69-7B8DEC6ED6D5}"/>
    <hyperlink ref="A5" r:id="rId2" display="https://www.the-numbers.com/box-office-chart/weekly/2013/05/10" xr:uid="{8F4CDB5A-0D05-4A9F-AD59-9FFE2B2DA212}"/>
    <hyperlink ref="A6" r:id="rId3" display="https://www.the-numbers.com/box-office-chart/weekly/2013/05/17" xr:uid="{ACB10C32-5541-4328-B5AB-C4473DBDB045}"/>
    <hyperlink ref="A7" r:id="rId4" display="https://www.the-numbers.com/box-office-chart/weekly/2013/05/24" xr:uid="{29567E6E-7828-4917-BC74-283E1FD2DCA0}"/>
    <hyperlink ref="A8" r:id="rId5" display="https://www.the-numbers.com/box-office-chart/weekly/2013/05/31" xr:uid="{0B0B21C5-D8B4-4B37-8C03-8EDC5D56CA03}"/>
    <hyperlink ref="A9" r:id="rId6" display="https://www.the-numbers.com/box-office-chart/weekly/2013/06/07" xr:uid="{81BA9BE8-E068-4F20-9BA8-1BE4B3FF3074}"/>
    <hyperlink ref="A10" r:id="rId7" display="https://www.the-numbers.com/box-office-chart/weekly/2013/06/14" xr:uid="{700EA72F-F440-47B2-B8CE-2B785B2F5306}"/>
    <hyperlink ref="A11" r:id="rId8" display="https://www.the-numbers.com/box-office-chart/weekly/2013/06/21" xr:uid="{6978DD74-0CAA-4A12-8FA7-D214456C4B2C}"/>
    <hyperlink ref="A12" r:id="rId9" display="https://www.the-numbers.com/box-office-chart/weekly/2013/06/28" xr:uid="{F21983CB-2A23-4CE1-BBE7-C0ADDA572DAB}"/>
    <hyperlink ref="A13" r:id="rId10" display="https://www.the-numbers.com/box-office-chart/weekly/2013/07/05" xr:uid="{3C7E0457-0814-4AA2-939A-F4149CAA4279}"/>
    <hyperlink ref="A14" r:id="rId11" display="https://www.the-numbers.com/box-office-chart/weekly/2013/07/12" xr:uid="{4CA17170-A9CF-497C-904A-95F7DFBEDBCB}"/>
    <hyperlink ref="A15" r:id="rId12" display="https://www.the-numbers.com/box-office-chart/weekly/2013/07/19" xr:uid="{5BB79364-D07F-4B33-80B5-B99054BA1ABD}"/>
    <hyperlink ref="A16" r:id="rId13" display="https://www.the-numbers.com/box-office-chart/weekly/2013/07/26" xr:uid="{D1E6DEFC-2510-4E41-A31D-1F345C30BD01}"/>
    <hyperlink ref="A17" r:id="rId14" display="https://www.the-numbers.com/box-office-chart/weekly/2013/08/02" xr:uid="{EC3245BD-C400-4A89-BD67-E6B9F9A53FB2}"/>
    <hyperlink ref="A18" r:id="rId15" display="https://www.the-numbers.com/box-office-chart/weekly/2013/08/09" xr:uid="{B2DD8FC4-041F-42F3-A9C8-24462D4AD680}"/>
    <hyperlink ref="A19" r:id="rId16" display="https://www.the-numbers.com/box-office-chart/weekly/2013/08/16" xr:uid="{4376ADA0-AB77-4086-899F-1189B3816366}"/>
    <hyperlink ref="A20" r:id="rId17" display="https://www.the-numbers.com/box-office-chart/weekly/2013/08/23" xr:uid="{83841C33-FD29-42A5-A6C7-984BF1A40F4C}"/>
    <hyperlink ref="A21" r:id="rId18" display="https://www.the-numbers.com/box-office-chart/weekly/2013/08/30" xr:uid="{49C77B92-39DA-43EA-9AA5-B4C62B9780C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D220C-31ED-4F00-98EC-F99A0629E3A2}">
  <dimension ref="A1:L26"/>
  <sheetViews>
    <sheetView workbookViewId="0">
      <selection activeCell="L3" sqref="L3"/>
    </sheetView>
  </sheetViews>
  <sheetFormatPr defaultRowHeight="15" x14ac:dyDescent="0.25"/>
  <sheetData>
    <row r="1" spans="1:12" x14ac:dyDescent="0.25">
      <c r="A1" t="s">
        <v>132</v>
      </c>
    </row>
    <row r="3" spans="1:12" x14ac:dyDescent="0.25">
      <c r="A3" t="s">
        <v>59</v>
      </c>
      <c r="B3" t="s">
        <v>131</v>
      </c>
      <c r="C3" t="s">
        <v>133</v>
      </c>
      <c r="D3" t="s">
        <v>134</v>
      </c>
      <c r="E3" t="s">
        <v>135</v>
      </c>
      <c r="F3" t="s">
        <v>136</v>
      </c>
      <c r="G3" t="s">
        <v>137</v>
      </c>
      <c r="H3" t="s">
        <v>138</v>
      </c>
    </row>
    <row r="4" spans="1:12" x14ac:dyDescent="0.25">
      <c r="A4" s="21">
        <v>41586</v>
      </c>
      <c r="B4">
        <v>1</v>
      </c>
      <c r="C4" s="19">
        <v>108511114</v>
      </c>
      <c r="E4" s="32">
        <v>3841</v>
      </c>
      <c r="F4" s="19">
        <v>28251</v>
      </c>
      <c r="G4" t="s">
        <v>348</v>
      </c>
      <c r="H4">
        <v>1</v>
      </c>
    </row>
    <row r="5" spans="1:12" x14ac:dyDescent="0.25">
      <c r="A5" s="21">
        <v>41593</v>
      </c>
      <c r="B5">
        <v>1</v>
      </c>
      <c r="C5" s="19">
        <v>45209707</v>
      </c>
      <c r="D5" s="35">
        <v>-0.57999999999999996</v>
      </c>
      <c r="E5" s="32">
        <v>3841</v>
      </c>
      <c r="F5" s="19">
        <v>11770</v>
      </c>
      <c r="G5" t="s">
        <v>349</v>
      </c>
      <c r="H5">
        <v>2</v>
      </c>
      <c r="J5" t="s">
        <v>237</v>
      </c>
      <c r="K5">
        <v>225</v>
      </c>
      <c r="L5" s="19">
        <v>206362140</v>
      </c>
    </row>
    <row r="6" spans="1:12" x14ac:dyDescent="0.25">
      <c r="A6" s="21">
        <v>41600</v>
      </c>
      <c r="B6">
        <v>4</v>
      </c>
      <c r="C6" s="19">
        <v>21898969</v>
      </c>
      <c r="D6" s="35">
        <v>-0.52</v>
      </c>
      <c r="E6" s="32">
        <v>3286</v>
      </c>
      <c r="F6" s="19">
        <v>6664</v>
      </c>
      <c r="G6" t="s">
        <v>350</v>
      </c>
      <c r="H6">
        <v>3</v>
      </c>
      <c r="J6" t="s">
        <v>347</v>
      </c>
      <c r="K6">
        <v>156</v>
      </c>
      <c r="L6" s="19">
        <v>438240376</v>
      </c>
    </row>
    <row r="7" spans="1:12" x14ac:dyDescent="0.25">
      <c r="A7" s="21">
        <v>41607</v>
      </c>
      <c r="B7">
        <v>3</v>
      </c>
      <c r="C7" s="19">
        <v>13279852</v>
      </c>
      <c r="D7" s="35">
        <v>-0.39</v>
      </c>
      <c r="E7" s="32">
        <v>3286</v>
      </c>
      <c r="F7" s="19">
        <v>4041</v>
      </c>
      <c r="G7" t="s">
        <v>351</v>
      </c>
      <c r="H7">
        <v>4</v>
      </c>
      <c r="J7" t="s">
        <v>163</v>
      </c>
      <c r="K7">
        <v>167</v>
      </c>
      <c r="L7" s="19">
        <v>644602516</v>
      </c>
    </row>
    <row r="8" spans="1:12" x14ac:dyDescent="0.25">
      <c r="A8" s="21">
        <v>41614</v>
      </c>
      <c r="B8">
        <v>4</v>
      </c>
      <c r="C8" s="19">
        <v>6526047</v>
      </c>
      <c r="D8" s="35">
        <v>-0.51</v>
      </c>
      <c r="E8" s="32">
        <v>3074</v>
      </c>
      <c r="F8" s="19">
        <v>2123</v>
      </c>
      <c r="G8" t="s">
        <v>352</v>
      </c>
      <c r="H8">
        <v>5</v>
      </c>
      <c r="J8" t="s">
        <v>164</v>
      </c>
      <c r="K8">
        <v>52</v>
      </c>
      <c r="L8" s="19">
        <v>206362140</v>
      </c>
    </row>
    <row r="9" spans="1:12" x14ac:dyDescent="0.25">
      <c r="A9" s="21">
        <v>41621</v>
      </c>
      <c r="B9">
        <v>6</v>
      </c>
      <c r="C9" s="19">
        <v>4012419</v>
      </c>
      <c r="D9" s="35">
        <v>-0.39</v>
      </c>
      <c r="E9" s="32">
        <v>1923</v>
      </c>
      <c r="F9" s="19">
        <v>2087</v>
      </c>
      <c r="G9" t="s">
        <v>353</v>
      </c>
      <c r="H9">
        <v>6</v>
      </c>
      <c r="J9" t="s">
        <v>165</v>
      </c>
      <c r="K9">
        <v>29</v>
      </c>
      <c r="L9" s="19">
        <v>438240376</v>
      </c>
    </row>
    <row r="10" spans="1:12" x14ac:dyDescent="0.25">
      <c r="A10" s="21">
        <v>41628</v>
      </c>
      <c r="B10">
        <v>15</v>
      </c>
      <c r="C10" s="19">
        <v>2289429</v>
      </c>
      <c r="D10" s="35">
        <v>-0.43</v>
      </c>
      <c r="E10" s="32">
        <v>1116</v>
      </c>
      <c r="F10" s="19">
        <v>2051</v>
      </c>
      <c r="G10" t="s">
        <v>354</v>
      </c>
      <c r="H10">
        <v>7</v>
      </c>
      <c r="J10" t="s">
        <v>166</v>
      </c>
      <c r="K10">
        <v>42</v>
      </c>
      <c r="L10" s="19">
        <v>644602516</v>
      </c>
    </row>
    <row r="11" spans="1:12" x14ac:dyDescent="0.25">
      <c r="A11" s="21">
        <v>41635</v>
      </c>
      <c r="B11">
        <v>21</v>
      </c>
      <c r="C11" s="19">
        <v>609087</v>
      </c>
      <c r="D11" s="35">
        <v>-0.73</v>
      </c>
      <c r="E11">
        <v>319</v>
      </c>
      <c r="F11" s="19">
        <v>1909</v>
      </c>
      <c r="G11" t="s">
        <v>355</v>
      </c>
      <c r="H11">
        <v>8</v>
      </c>
      <c r="J11" t="s">
        <v>300</v>
      </c>
      <c r="K11">
        <v>67</v>
      </c>
      <c r="L11" s="19">
        <v>206362140</v>
      </c>
    </row>
    <row r="12" spans="1:12" x14ac:dyDescent="0.25">
      <c r="A12" s="21">
        <v>41642</v>
      </c>
      <c r="B12">
        <v>22</v>
      </c>
      <c r="C12" s="19">
        <v>646889</v>
      </c>
      <c r="D12" s="35">
        <v>0.06</v>
      </c>
      <c r="E12">
        <v>291</v>
      </c>
      <c r="F12" s="19">
        <v>2223</v>
      </c>
      <c r="G12" t="s">
        <v>356</v>
      </c>
      <c r="H12">
        <v>9</v>
      </c>
      <c r="J12" t="s">
        <v>301</v>
      </c>
      <c r="K12">
        <v>45</v>
      </c>
      <c r="L12" s="19">
        <v>438240376</v>
      </c>
    </row>
    <row r="13" spans="1:12" x14ac:dyDescent="0.25">
      <c r="A13" s="21">
        <v>41649</v>
      </c>
      <c r="B13">
        <v>25</v>
      </c>
      <c r="C13" s="19">
        <v>422176</v>
      </c>
      <c r="D13" s="35">
        <v>-0.35</v>
      </c>
      <c r="E13">
        <v>257</v>
      </c>
      <c r="F13" s="19">
        <v>1643</v>
      </c>
      <c r="G13" t="s">
        <v>357</v>
      </c>
      <c r="H13">
        <v>10</v>
      </c>
      <c r="J13" t="s">
        <v>302</v>
      </c>
      <c r="K13">
        <v>52</v>
      </c>
      <c r="L13" s="19">
        <v>644602516</v>
      </c>
    </row>
    <row r="14" spans="1:12" x14ac:dyDescent="0.25">
      <c r="A14" s="21">
        <v>41656</v>
      </c>
      <c r="B14">
        <v>29</v>
      </c>
      <c r="C14" s="19">
        <v>300185</v>
      </c>
      <c r="D14" s="35">
        <v>-0.28999999999999998</v>
      </c>
      <c r="E14">
        <v>185</v>
      </c>
      <c r="F14" s="19">
        <v>1623</v>
      </c>
      <c r="G14" t="s">
        <v>358</v>
      </c>
      <c r="H14">
        <v>11</v>
      </c>
    </row>
    <row r="15" spans="1:12" x14ac:dyDescent="0.25">
      <c r="A15" s="21">
        <v>41663</v>
      </c>
      <c r="B15">
        <v>31</v>
      </c>
      <c r="C15" s="19">
        <v>227616</v>
      </c>
      <c r="D15" s="35">
        <v>-0.24</v>
      </c>
      <c r="E15">
        <v>185</v>
      </c>
      <c r="F15" s="19">
        <v>1230</v>
      </c>
      <c r="G15" t="s">
        <v>359</v>
      </c>
      <c r="H15">
        <v>12</v>
      </c>
    </row>
    <row r="16" spans="1:12" x14ac:dyDescent="0.25">
      <c r="A16" s="21">
        <v>41670</v>
      </c>
      <c r="B16">
        <v>36</v>
      </c>
      <c r="C16" s="19">
        <v>143588</v>
      </c>
      <c r="D16" s="35">
        <v>-0.37</v>
      </c>
      <c r="E16">
        <v>121</v>
      </c>
      <c r="F16" s="19">
        <v>1187</v>
      </c>
      <c r="G16" t="s">
        <v>360</v>
      </c>
      <c r="H16">
        <v>13</v>
      </c>
    </row>
    <row r="17" spans="1:8" x14ac:dyDescent="0.25">
      <c r="A17" s="21">
        <v>41677</v>
      </c>
      <c r="B17">
        <v>25</v>
      </c>
      <c r="C17" s="19">
        <v>432638</v>
      </c>
      <c r="D17" s="35">
        <v>2.0099999999999998</v>
      </c>
      <c r="E17">
        <v>233</v>
      </c>
      <c r="F17" s="19">
        <v>1857</v>
      </c>
      <c r="G17" t="s">
        <v>361</v>
      </c>
      <c r="H17">
        <v>14</v>
      </c>
    </row>
    <row r="18" spans="1:8" x14ac:dyDescent="0.25">
      <c r="A18" s="21">
        <v>41684</v>
      </c>
      <c r="B18">
        <v>28</v>
      </c>
      <c r="C18" s="19">
        <v>407129</v>
      </c>
      <c r="D18" s="35">
        <v>-0.06</v>
      </c>
      <c r="E18">
        <v>212</v>
      </c>
      <c r="F18" s="19">
        <v>1920</v>
      </c>
      <c r="G18" t="s">
        <v>362</v>
      </c>
      <c r="H18">
        <v>15</v>
      </c>
    </row>
    <row r="19" spans="1:8" x14ac:dyDescent="0.25">
      <c r="A19" s="21">
        <v>41691</v>
      </c>
      <c r="B19">
        <v>32</v>
      </c>
      <c r="C19" s="19">
        <v>315040</v>
      </c>
      <c r="D19" s="35">
        <v>-0.23</v>
      </c>
      <c r="E19">
        <v>199</v>
      </c>
      <c r="F19" s="19">
        <v>1583</v>
      </c>
      <c r="G19" t="s">
        <v>363</v>
      </c>
      <c r="H19">
        <v>16</v>
      </c>
    </row>
    <row r="20" spans="1:8" x14ac:dyDescent="0.25">
      <c r="A20" s="21">
        <v>41698</v>
      </c>
      <c r="B20">
        <v>34</v>
      </c>
      <c r="C20" s="19">
        <v>188513</v>
      </c>
      <c r="D20" s="35">
        <v>-0.4</v>
      </c>
      <c r="E20">
        <v>174</v>
      </c>
      <c r="F20" s="19">
        <v>1083</v>
      </c>
      <c r="G20" t="s">
        <v>364</v>
      </c>
      <c r="H20">
        <v>17</v>
      </c>
    </row>
    <row r="21" spans="1:8" x14ac:dyDescent="0.25">
      <c r="A21" s="21">
        <v>41705</v>
      </c>
      <c r="B21">
        <v>38</v>
      </c>
      <c r="C21" s="19">
        <v>139065</v>
      </c>
      <c r="D21" s="35">
        <v>-0.26</v>
      </c>
      <c r="E21">
        <v>148</v>
      </c>
      <c r="F21" s="19">
        <v>940</v>
      </c>
      <c r="G21" t="s">
        <v>365</v>
      </c>
      <c r="H21">
        <v>18</v>
      </c>
    </row>
    <row r="22" spans="1:8" x14ac:dyDescent="0.25">
      <c r="A22" s="21">
        <v>41712</v>
      </c>
      <c r="B22">
        <v>43</v>
      </c>
      <c r="C22" s="19">
        <v>67728</v>
      </c>
      <c r="D22" s="35">
        <v>-0.51</v>
      </c>
      <c r="E22">
        <v>100</v>
      </c>
      <c r="F22" s="19">
        <v>677</v>
      </c>
      <c r="G22" t="s">
        <v>366</v>
      </c>
      <c r="H22">
        <v>19</v>
      </c>
    </row>
    <row r="23" spans="1:8" x14ac:dyDescent="0.25">
      <c r="A23" s="21">
        <v>41719</v>
      </c>
      <c r="B23">
        <v>53</v>
      </c>
      <c r="C23" s="19">
        <v>34462</v>
      </c>
      <c r="D23" s="35">
        <v>-0.49</v>
      </c>
      <c r="E23">
        <v>59</v>
      </c>
      <c r="F23" s="19">
        <v>584</v>
      </c>
      <c r="G23" t="s">
        <v>367</v>
      </c>
      <c r="H23">
        <v>20</v>
      </c>
    </row>
    <row r="24" spans="1:8" x14ac:dyDescent="0.25">
      <c r="A24" s="21">
        <v>41726</v>
      </c>
      <c r="B24">
        <v>56</v>
      </c>
      <c r="C24" s="19">
        <v>23472</v>
      </c>
      <c r="D24" s="35">
        <v>-0.32</v>
      </c>
      <c r="E24">
        <v>41</v>
      </c>
      <c r="F24" s="19">
        <v>572</v>
      </c>
      <c r="G24" t="s">
        <v>368</v>
      </c>
      <c r="H24">
        <v>21</v>
      </c>
    </row>
    <row r="25" spans="1:8" x14ac:dyDescent="0.25">
      <c r="A25" s="21">
        <v>41733</v>
      </c>
      <c r="B25">
        <v>55</v>
      </c>
      <c r="C25" s="19">
        <v>28498</v>
      </c>
      <c r="D25" s="35">
        <v>0.21</v>
      </c>
      <c r="E25">
        <v>35</v>
      </c>
      <c r="F25" s="19">
        <v>814</v>
      </c>
      <c r="G25" t="s">
        <v>369</v>
      </c>
      <c r="H25">
        <v>22</v>
      </c>
    </row>
    <row r="26" spans="1:8" x14ac:dyDescent="0.25">
      <c r="A26" s="21">
        <v>41740</v>
      </c>
      <c r="B26">
        <v>60</v>
      </c>
      <c r="C26" s="19">
        <v>12444</v>
      </c>
      <c r="D26" s="35">
        <v>-0.56000000000000005</v>
      </c>
      <c r="E26">
        <v>16</v>
      </c>
      <c r="F26" s="19">
        <v>778</v>
      </c>
      <c r="G26" t="s">
        <v>370</v>
      </c>
      <c r="H26">
        <v>23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BA6A1-11E2-4F60-9E30-F87D714FB565}">
  <dimension ref="A1:L22"/>
  <sheetViews>
    <sheetView workbookViewId="0">
      <selection activeCell="L3" sqref="L3"/>
    </sheetView>
  </sheetViews>
  <sheetFormatPr defaultRowHeight="15" x14ac:dyDescent="0.25"/>
  <sheetData>
    <row r="1" spans="1:12" x14ac:dyDescent="0.25">
      <c r="A1" t="s">
        <v>132</v>
      </c>
    </row>
    <row r="3" spans="1:12" x14ac:dyDescent="0.25">
      <c r="A3" t="s">
        <v>59</v>
      </c>
      <c r="B3" t="s">
        <v>131</v>
      </c>
      <c r="C3" t="s">
        <v>133</v>
      </c>
      <c r="D3" t="s">
        <v>134</v>
      </c>
      <c r="E3" t="s">
        <v>135</v>
      </c>
      <c r="F3" t="s">
        <v>136</v>
      </c>
      <c r="G3" t="s">
        <v>137</v>
      </c>
      <c r="H3" t="s">
        <v>138</v>
      </c>
    </row>
    <row r="4" spans="1:12" x14ac:dyDescent="0.25">
      <c r="A4" s="21">
        <v>41733</v>
      </c>
      <c r="B4">
        <v>1</v>
      </c>
      <c r="C4" s="19">
        <v>117608171</v>
      </c>
      <c r="E4" s="32">
        <v>3938</v>
      </c>
      <c r="F4" s="19">
        <v>29865</v>
      </c>
      <c r="G4" t="s">
        <v>373</v>
      </c>
      <c r="H4">
        <v>1</v>
      </c>
      <c r="J4" t="s">
        <v>392</v>
      </c>
      <c r="K4">
        <v>138</v>
      </c>
      <c r="L4" s="19">
        <v>259746958</v>
      </c>
    </row>
    <row r="5" spans="1:12" x14ac:dyDescent="0.25">
      <c r="A5" s="21">
        <v>41740</v>
      </c>
      <c r="B5">
        <v>1</v>
      </c>
      <c r="C5" s="19">
        <v>57306283</v>
      </c>
      <c r="D5" s="35">
        <v>-0.51</v>
      </c>
      <c r="E5" s="32">
        <v>3938</v>
      </c>
      <c r="F5" s="19">
        <v>14552</v>
      </c>
      <c r="G5" t="s">
        <v>374</v>
      </c>
      <c r="H5">
        <v>2</v>
      </c>
      <c r="J5" t="s">
        <v>347</v>
      </c>
      <c r="K5">
        <v>148</v>
      </c>
      <c r="L5" s="19">
        <v>454654931</v>
      </c>
    </row>
    <row r="6" spans="1:12" x14ac:dyDescent="0.25">
      <c r="A6" s="21">
        <v>41747</v>
      </c>
      <c r="B6">
        <v>1</v>
      </c>
      <c r="C6" s="19">
        <v>33925762</v>
      </c>
      <c r="D6" s="35">
        <v>-0.41</v>
      </c>
      <c r="E6" s="32">
        <v>3825</v>
      </c>
      <c r="F6" s="19">
        <v>8869</v>
      </c>
      <c r="G6" t="s">
        <v>375</v>
      </c>
      <c r="H6">
        <v>3</v>
      </c>
      <c r="J6" t="s">
        <v>163</v>
      </c>
      <c r="K6">
        <v>136</v>
      </c>
      <c r="L6" s="19">
        <v>714401889</v>
      </c>
    </row>
    <row r="7" spans="1:12" x14ac:dyDescent="0.25">
      <c r="A7" s="21">
        <v>41754</v>
      </c>
      <c r="B7">
        <v>2</v>
      </c>
      <c r="C7" s="19">
        <v>20540995</v>
      </c>
      <c r="D7" s="35">
        <v>-0.39</v>
      </c>
      <c r="E7" s="32">
        <v>3620</v>
      </c>
      <c r="F7" s="19">
        <v>5674</v>
      </c>
      <c r="G7" t="s">
        <v>376</v>
      </c>
      <c r="H7">
        <v>4</v>
      </c>
      <c r="J7" t="s">
        <v>164</v>
      </c>
      <c r="K7">
        <v>37</v>
      </c>
      <c r="L7" s="19">
        <v>259746958</v>
      </c>
    </row>
    <row r="8" spans="1:12" x14ac:dyDescent="0.25">
      <c r="A8" s="21">
        <v>41761</v>
      </c>
      <c r="B8">
        <v>4</v>
      </c>
      <c r="C8" s="19">
        <v>9996534</v>
      </c>
      <c r="D8" s="35">
        <v>-0.51</v>
      </c>
      <c r="E8" s="32">
        <v>3179</v>
      </c>
      <c r="F8" s="19">
        <v>3145</v>
      </c>
      <c r="G8" t="s">
        <v>377</v>
      </c>
      <c r="H8">
        <v>5</v>
      </c>
      <c r="J8" t="s">
        <v>165</v>
      </c>
      <c r="K8">
        <v>27</v>
      </c>
      <c r="L8" s="19">
        <v>454654931</v>
      </c>
    </row>
    <row r="9" spans="1:12" x14ac:dyDescent="0.25">
      <c r="A9" s="21">
        <v>41768</v>
      </c>
      <c r="B9">
        <v>5</v>
      </c>
      <c r="C9" s="19">
        <v>7490501</v>
      </c>
      <c r="D9" s="35">
        <v>-0.25</v>
      </c>
      <c r="E9" s="32">
        <v>2701</v>
      </c>
      <c r="F9" s="19">
        <v>2773</v>
      </c>
      <c r="G9" t="s">
        <v>378</v>
      </c>
      <c r="H9">
        <v>6</v>
      </c>
      <c r="J9" t="s">
        <v>166</v>
      </c>
      <c r="K9">
        <v>35</v>
      </c>
      <c r="L9" s="19">
        <v>714401889</v>
      </c>
    </row>
    <row r="10" spans="1:12" x14ac:dyDescent="0.25">
      <c r="A10" s="21">
        <v>41775</v>
      </c>
      <c r="B10">
        <v>8</v>
      </c>
      <c r="C10" s="19">
        <v>4972752</v>
      </c>
      <c r="D10" s="35">
        <v>-0.34</v>
      </c>
      <c r="E10" s="32">
        <v>2271</v>
      </c>
      <c r="F10" s="19">
        <v>2190</v>
      </c>
      <c r="G10" t="s">
        <v>379</v>
      </c>
      <c r="H10">
        <v>7</v>
      </c>
      <c r="J10" t="s">
        <v>300</v>
      </c>
      <c r="K10">
        <v>47</v>
      </c>
      <c r="L10" s="19">
        <v>259746958</v>
      </c>
    </row>
    <row r="11" spans="1:12" x14ac:dyDescent="0.25">
      <c r="A11" s="21">
        <v>41782</v>
      </c>
      <c r="B11">
        <v>12</v>
      </c>
      <c r="C11" s="19">
        <v>2708286</v>
      </c>
      <c r="D11" s="35">
        <v>-0.46</v>
      </c>
      <c r="E11" s="32">
        <v>1373</v>
      </c>
      <c r="F11" s="19">
        <v>1973</v>
      </c>
      <c r="G11" t="s">
        <v>380</v>
      </c>
      <c r="H11">
        <v>8</v>
      </c>
      <c r="J11" t="s">
        <v>301</v>
      </c>
      <c r="K11">
        <v>41</v>
      </c>
      <c r="L11" s="19">
        <v>454654931</v>
      </c>
    </row>
    <row r="12" spans="1:12" x14ac:dyDescent="0.25">
      <c r="A12" s="21">
        <v>41789</v>
      </c>
      <c r="B12">
        <v>15</v>
      </c>
      <c r="C12" s="19">
        <v>897820</v>
      </c>
      <c r="D12" s="35">
        <v>-0.67</v>
      </c>
      <c r="E12">
        <v>539</v>
      </c>
      <c r="F12" s="19">
        <v>1666</v>
      </c>
      <c r="G12" t="s">
        <v>381</v>
      </c>
      <c r="H12">
        <v>9</v>
      </c>
      <c r="J12" t="s">
        <v>302</v>
      </c>
      <c r="K12">
        <v>46</v>
      </c>
      <c r="L12" s="19">
        <v>714401889</v>
      </c>
    </row>
    <row r="13" spans="1:12" x14ac:dyDescent="0.25">
      <c r="A13" s="21">
        <v>41796</v>
      </c>
      <c r="B13">
        <v>17</v>
      </c>
      <c r="C13" s="19">
        <v>612521</v>
      </c>
      <c r="D13" s="35">
        <v>-0.32</v>
      </c>
      <c r="E13">
        <v>317</v>
      </c>
      <c r="F13" s="19">
        <v>1932</v>
      </c>
      <c r="G13" t="s">
        <v>382</v>
      </c>
      <c r="H13">
        <v>10</v>
      </c>
    </row>
    <row r="14" spans="1:12" x14ac:dyDescent="0.25">
      <c r="A14" s="21">
        <v>41803</v>
      </c>
      <c r="B14">
        <v>20</v>
      </c>
      <c r="C14" s="19">
        <v>433857</v>
      </c>
      <c r="D14" s="35">
        <v>-0.28999999999999998</v>
      </c>
      <c r="E14">
        <v>223</v>
      </c>
      <c r="F14" s="19">
        <v>1946</v>
      </c>
      <c r="G14" t="s">
        <v>383</v>
      </c>
      <c r="H14">
        <v>11</v>
      </c>
    </row>
    <row r="15" spans="1:12" x14ac:dyDescent="0.25">
      <c r="A15" s="21">
        <v>41810</v>
      </c>
      <c r="B15">
        <v>25</v>
      </c>
      <c r="C15" s="19">
        <v>328495</v>
      </c>
      <c r="D15" s="35">
        <v>-0.24</v>
      </c>
      <c r="E15">
        <v>184</v>
      </c>
      <c r="F15" s="19">
        <v>1785</v>
      </c>
      <c r="G15" t="s">
        <v>384</v>
      </c>
      <c r="H15">
        <v>12</v>
      </c>
    </row>
    <row r="16" spans="1:12" x14ac:dyDescent="0.25">
      <c r="A16" s="21">
        <v>41817</v>
      </c>
      <c r="B16">
        <v>21</v>
      </c>
      <c r="C16" s="19">
        <v>687914</v>
      </c>
      <c r="D16" s="35">
        <v>1.0900000000000001</v>
      </c>
      <c r="E16">
        <v>281</v>
      </c>
      <c r="F16" s="19">
        <v>2448</v>
      </c>
      <c r="G16" t="s">
        <v>385</v>
      </c>
      <c r="H16">
        <v>13</v>
      </c>
    </row>
    <row r="17" spans="1:8" x14ac:dyDescent="0.25">
      <c r="A17" s="21">
        <v>41824</v>
      </c>
      <c r="B17">
        <v>22</v>
      </c>
      <c r="C17" s="19">
        <v>534863</v>
      </c>
      <c r="D17" s="35">
        <v>-0.22</v>
      </c>
      <c r="E17">
        <v>251</v>
      </c>
      <c r="F17" s="19">
        <v>2131</v>
      </c>
      <c r="G17" t="s">
        <v>386</v>
      </c>
      <c r="H17">
        <v>14</v>
      </c>
    </row>
    <row r="18" spans="1:8" x14ac:dyDescent="0.25">
      <c r="A18" s="21">
        <v>41831</v>
      </c>
      <c r="B18">
        <v>25</v>
      </c>
      <c r="C18" s="19">
        <v>365227</v>
      </c>
      <c r="D18" s="35">
        <v>-0.32</v>
      </c>
      <c r="E18">
        <v>215</v>
      </c>
      <c r="F18" s="19">
        <v>1699</v>
      </c>
      <c r="G18" t="s">
        <v>387</v>
      </c>
      <c r="H18">
        <v>15</v>
      </c>
    </row>
    <row r="19" spans="1:8" x14ac:dyDescent="0.25">
      <c r="A19" s="21">
        <v>41838</v>
      </c>
      <c r="B19">
        <v>30</v>
      </c>
      <c r="C19" s="19">
        <v>302291</v>
      </c>
      <c r="D19" s="35">
        <v>-0.17</v>
      </c>
      <c r="E19">
        <v>191</v>
      </c>
      <c r="F19" s="19">
        <v>1583</v>
      </c>
      <c r="G19" t="s">
        <v>388</v>
      </c>
      <c r="H19">
        <v>16</v>
      </c>
    </row>
    <row r="20" spans="1:8" x14ac:dyDescent="0.25">
      <c r="A20" s="21">
        <v>41845</v>
      </c>
      <c r="B20">
        <v>37</v>
      </c>
      <c r="C20" s="19">
        <v>211662</v>
      </c>
      <c r="D20" s="35">
        <v>-0.3</v>
      </c>
      <c r="E20">
        <v>163</v>
      </c>
      <c r="F20" s="19">
        <v>1299</v>
      </c>
      <c r="G20" t="s">
        <v>389</v>
      </c>
      <c r="H20">
        <v>17</v>
      </c>
    </row>
    <row r="21" spans="1:8" x14ac:dyDescent="0.25">
      <c r="A21" s="21">
        <v>41852</v>
      </c>
      <c r="B21">
        <v>25</v>
      </c>
      <c r="C21" s="19">
        <v>621933</v>
      </c>
      <c r="D21" s="35">
        <v>1.94</v>
      </c>
      <c r="E21">
        <v>181</v>
      </c>
      <c r="F21" s="19">
        <v>3436</v>
      </c>
      <c r="G21" t="s">
        <v>390</v>
      </c>
      <c r="H21">
        <v>18</v>
      </c>
    </row>
    <row r="22" spans="1:8" x14ac:dyDescent="0.25">
      <c r="A22" s="21">
        <v>41859</v>
      </c>
      <c r="B22">
        <v>36</v>
      </c>
      <c r="C22" s="19">
        <v>166033</v>
      </c>
      <c r="D22" s="35">
        <v>-0.73</v>
      </c>
      <c r="E22">
        <v>105</v>
      </c>
      <c r="F22" s="19">
        <v>1581</v>
      </c>
      <c r="G22" t="s">
        <v>391</v>
      </c>
      <c r="H22">
        <v>19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FB8C-DFD7-48BE-8183-B8AACBA92BAD}">
  <dimension ref="A1:Q30"/>
  <sheetViews>
    <sheetView workbookViewId="0">
      <selection activeCell="L3" sqref="L3"/>
    </sheetView>
  </sheetViews>
  <sheetFormatPr defaultRowHeight="15" x14ac:dyDescent="0.25"/>
  <sheetData>
    <row r="1" spans="1:17" x14ac:dyDescent="0.25">
      <c r="A1" t="s">
        <v>132</v>
      </c>
    </row>
    <row r="3" spans="1:17" x14ac:dyDescent="0.25">
      <c r="A3" t="s">
        <v>59</v>
      </c>
      <c r="B3" t="s">
        <v>131</v>
      </c>
      <c r="C3" t="s">
        <v>133</v>
      </c>
      <c r="D3" t="s">
        <v>134</v>
      </c>
      <c r="E3" t="s">
        <v>135</v>
      </c>
      <c r="F3" t="s">
        <v>136</v>
      </c>
      <c r="G3" t="s">
        <v>137</v>
      </c>
      <c r="H3" t="s">
        <v>138</v>
      </c>
    </row>
    <row r="4" spans="1:17" x14ac:dyDescent="0.25">
      <c r="A4" s="21">
        <v>41852</v>
      </c>
      <c r="B4">
        <v>1</v>
      </c>
      <c r="C4" s="19">
        <v>134390839</v>
      </c>
      <c r="E4" s="32">
        <v>4080</v>
      </c>
      <c r="F4" s="19">
        <v>32939</v>
      </c>
      <c r="G4" t="s">
        <v>399</v>
      </c>
      <c r="H4">
        <v>1</v>
      </c>
    </row>
    <row r="5" spans="1:17" x14ac:dyDescent="0.25">
      <c r="A5" s="21">
        <v>41859</v>
      </c>
      <c r="B5">
        <v>2</v>
      </c>
      <c r="C5" s="19">
        <v>63154982</v>
      </c>
      <c r="D5" s="35">
        <v>-0.53</v>
      </c>
      <c r="E5" s="32">
        <v>4088</v>
      </c>
      <c r="F5" s="19">
        <v>15449</v>
      </c>
      <c r="G5" t="s">
        <v>400</v>
      </c>
      <c r="H5">
        <v>2</v>
      </c>
      <c r="J5" t="s">
        <v>132</v>
      </c>
    </row>
    <row r="6" spans="1:17" x14ac:dyDescent="0.25">
      <c r="A6" s="21">
        <v>41866</v>
      </c>
      <c r="B6">
        <v>2</v>
      </c>
      <c r="C6" s="19">
        <v>36708036</v>
      </c>
      <c r="D6" s="35">
        <v>-0.42</v>
      </c>
      <c r="E6" s="32">
        <v>3697</v>
      </c>
      <c r="F6" s="19">
        <v>9929</v>
      </c>
      <c r="G6" t="s">
        <v>401</v>
      </c>
      <c r="H6">
        <v>3</v>
      </c>
    </row>
    <row r="7" spans="1:17" x14ac:dyDescent="0.25">
      <c r="A7" s="21">
        <v>41873</v>
      </c>
      <c r="B7">
        <v>1</v>
      </c>
      <c r="C7" s="19">
        <v>24043411</v>
      </c>
      <c r="D7" s="35">
        <v>-0.35</v>
      </c>
      <c r="E7" s="32">
        <v>3371</v>
      </c>
      <c r="F7" s="19">
        <v>7132</v>
      </c>
      <c r="G7" t="s">
        <v>402</v>
      </c>
      <c r="H7">
        <v>4</v>
      </c>
      <c r="J7" t="s">
        <v>59</v>
      </c>
      <c r="K7" t="s">
        <v>131</v>
      </c>
      <c r="L7" t="s">
        <v>133</v>
      </c>
      <c r="M7" t="s">
        <v>134</v>
      </c>
      <c r="N7" t="s">
        <v>135</v>
      </c>
      <c r="O7" t="s">
        <v>136</v>
      </c>
      <c r="P7" t="s">
        <v>137</v>
      </c>
      <c r="Q7" t="s">
        <v>138</v>
      </c>
    </row>
    <row r="8" spans="1:17" x14ac:dyDescent="0.25">
      <c r="A8" s="21">
        <v>41880</v>
      </c>
      <c r="B8">
        <v>1</v>
      </c>
      <c r="C8" s="19">
        <v>26110586</v>
      </c>
      <c r="D8" s="35">
        <v>0.09</v>
      </c>
      <c r="E8" s="32">
        <v>3462</v>
      </c>
      <c r="F8" s="19">
        <v>7542</v>
      </c>
      <c r="G8" t="s">
        <v>403</v>
      </c>
      <c r="H8">
        <v>5</v>
      </c>
      <c r="J8" s="21">
        <v>41852</v>
      </c>
      <c r="K8">
        <v>1</v>
      </c>
      <c r="L8" s="19">
        <v>134390839</v>
      </c>
      <c r="N8" s="32">
        <v>4080</v>
      </c>
      <c r="O8" s="19">
        <v>32939</v>
      </c>
      <c r="P8" t="s">
        <v>399</v>
      </c>
      <c r="Q8">
        <v>1</v>
      </c>
    </row>
    <row r="9" spans="1:17" x14ac:dyDescent="0.25">
      <c r="A9" s="21">
        <v>41887</v>
      </c>
      <c r="B9">
        <v>1</v>
      </c>
      <c r="C9" s="19">
        <v>13476978</v>
      </c>
      <c r="D9" s="35">
        <v>-0.48</v>
      </c>
      <c r="E9" s="32">
        <v>3221</v>
      </c>
      <c r="F9" s="19">
        <v>4184</v>
      </c>
      <c r="G9" t="s">
        <v>404</v>
      </c>
      <c r="H9">
        <v>6</v>
      </c>
      <c r="J9" s="21">
        <v>41859</v>
      </c>
      <c r="K9">
        <v>2</v>
      </c>
      <c r="L9" s="19">
        <v>63154982</v>
      </c>
      <c r="M9" s="35">
        <v>-0.53</v>
      </c>
      <c r="N9" s="32">
        <v>4088</v>
      </c>
      <c r="O9" s="19">
        <v>15449</v>
      </c>
      <c r="P9" t="s">
        <v>400</v>
      </c>
      <c r="Q9">
        <v>2</v>
      </c>
    </row>
    <row r="10" spans="1:17" x14ac:dyDescent="0.25">
      <c r="A10" s="21">
        <v>41894</v>
      </c>
      <c r="B10">
        <v>3</v>
      </c>
      <c r="C10" s="19">
        <v>10604199</v>
      </c>
      <c r="D10" s="35">
        <v>-0.21</v>
      </c>
      <c r="E10" s="32">
        <v>3104</v>
      </c>
      <c r="F10" s="19">
        <v>3416</v>
      </c>
      <c r="G10" t="s">
        <v>405</v>
      </c>
      <c r="H10">
        <v>7</v>
      </c>
      <c r="J10" s="21">
        <v>41866</v>
      </c>
      <c r="K10">
        <v>2</v>
      </c>
      <c r="L10" s="19">
        <v>36708036</v>
      </c>
      <c r="M10" s="35">
        <v>-0.42</v>
      </c>
      <c r="N10" s="32">
        <v>3697</v>
      </c>
      <c r="O10" s="19">
        <v>9929</v>
      </c>
      <c r="P10" t="s">
        <v>401</v>
      </c>
      <c r="Q10">
        <v>3</v>
      </c>
    </row>
    <row r="11" spans="1:17" x14ac:dyDescent="0.25">
      <c r="A11" s="21">
        <v>41901</v>
      </c>
      <c r="B11">
        <v>6</v>
      </c>
      <c r="C11" s="19">
        <v>6914244</v>
      </c>
      <c r="D11" s="35">
        <v>-0.35</v>
      </c>
      <c r="E11" s="32">
        <v>2846</v>
      </c>
      <c r="F11" s="19">
        <v>2429</v>
      </c>
      <c r="G11" t="s">
        <v>406</v>
      </c>
      <c r="H11">
        <v>8</v>
      </c>
      <c r="J11" s="21">
        <v>41873</v>
      </c>
      <c r="K11">
        <v>1</v>
      </c>
      <c r="L11" s="19">
        <v>24043411</v>
      </c>
      <c r="M11" s="35">
        <v>-0.35</v>
      </c>
      <c r="N11" s="32">
        <v>3371</v>
      </c>
      <c r="O11" s="19">
        <v>7132</v>
      </c>
      <c r="P11" t="s">
        <v>402</v>
      </c>
      <c r="Q11">
        <v>4</v>
      </c>
    </row>
    <row r="12" spans="1:17" x14ac:dyDescent="0.25">
      <c r="A12" s="21">
        <v>41908</v>
      </c>
      <c r="B12">
        <v>8</v>
      </c>
      <c r="C12" s="19">
        <v>4923129</v>
      </c>
      <c r="D12" s="35">
        <v>-0.28999999999999998</v>
      </c>
      <c r="E12" s="32">
        <v>2451</v>
      </c>
      <c r="F12" s="19">
        <v>2009</v>
      </c>
      <c r="G12" t="s">
        <v>407</v>
      </c>
      <c r="H12">
        <v>9</v>
      </c>
      <c r="J12" s="21">
        <v>41880</v>
      </c>
      <c r="K12">
        <v>1</v>
      </c>
      <c r="L12" s="19">
        <v>26110586</v>
      </c>
      <c r="M12" s="35">
        <v>0.09</v>
      </c>
      <c r="N12" s="32">
        <v>3462</v>
      </c>
      <c r="O12" s="19">
        <v>7542</v>
      </c>
      <c r="P12" t="s">
        <v>403</v>
      </c>
      <c r="Q12">
        <v>5</v>
      </c>
    </row>
    <row r="13" spans="1:17" x14ac:dyDescent="0.25">
      <c r="A13" s="21">
        <v>41915</v>
      </c>
      <c r="B13">
        <v>9</v>
      </c>
      <c r="C13" s="19">
        <v>3943500</v>
      </c>
      <c r="D13" s="35">
        <v>-0.2</v>
      </c>
      <c r="E13" s="32">
        <v>1894</v>
      </c>
      <c r="F13" s="19">
        <v>2082</v>
      </c>
      <c r="G13" t="s">
        <v>408</v>
      </c>
      <c r="H13">
        <v>10</v>
      </c>
      <c r="J13" s="21">
        <v>41887</v>
      </c>
      <c r="K13">
        <v>1</v>
      </c>
      <c r="L13" s="19">
        <v>13476978</v>
      </c>
      <c r="M13" s="35">
        <v>-0.48</v>
      </c>
      <c r="N13" s="32">
        <v>3221</v>
      </c>
      <c r="O13" s="19">
        <v>4184</v>
      </c>
      <c r="P13" t="s">
        <v>404</v>
      </c>
      <c r="Q13">
        <v>6</v>
      </c>
    </row>
    <row r="14" spans="1:17" x14ac:dyDescent="0.25">
      <c r="A14" s="21">
        <v>41922</v>
      </c>
      <c r="B14">
        <v>12</v>
      </c>
      <c r="C14" s="19">
        <v>2562827</v>
      </c>
      <c r="D14" s="35">
        <v>-0.35</v>
      </c>
      <c r="E14" s="32">
        <v>1291</v>
      </c>
      <c r="F14" s="19">
        <v>1985</v>
      </c>
      <c r="G14" t="s">
        <v>409</v>
      </c>
      <c r="H14">
        <v>11</v>
      </c>
      <c r="J14" s="21">
        <v>41894</v>
      </c>
      <c r="K14">
        <v>3</v>
      </c>
      <c r="L14" s="19">
        <v>10604199</v>
      </c>
      <c r="M14" s="35">
        <v>-0.21</v>
      </c>
      <c r="N14" s="32">
        <v>3104</v>
      </c>
      <c r="O14" s="19">
        <v>3416</v>
      </c>
      <c r="P14" t="s">
        <v>405</v>
      </c>
      <c r="Q14">
        <v>7</v>
      </c>
    </row>
    <row r="15" spans="1:17" x14ac:dyDescent="0.25">
      <c r="A15" s="21">
        <v>41929</v>
      </c>
      <c r="B15">
        <v>14</v>
      </c>
      <c r="C15" s="19">
        <v>1262858</v>
      </c>
      <c r="D15" s="35">
        <v>-0.51</v>
      </c>
      <c r="E15">
        <v>730</v>
      </c>
      <c r="F15" s="19">
        <v>1730</v>
      </c>
      <c r="G15" t="s">
        <v>410</v>
      </c>
      <c r="H15">
        <v>12</v>
      </c>
      <c r="J15" s="21">
        <v>41901</v>
      </c>
      <c r="K15">
        <v>6</v>
      </c>
      <c r="L15" s="19">
        <v>6914244</v>
      </c>
      <c r="M15" s="35">
        <v>-0.35</v>
      </c>
      <c r="N15" s="32">
        <v>2846</v>
      </c>
      <c r="O15" s="19">
        <v>2429</v>
      </c>
      <c r="P15" t="s">
        <v>406</v>
      </c>
      <c r="Q15">
        <v>8</v>
      </c>
    </row>
    <row r="16" spans="1:17" x14ac:dyDescent="0.25">
      <c r="A16" s="21">
        <v>41936</v>
      </c>
      <c r="B16">
        <v>18</v>
      </c>
      <c r="C16" s="19">
        <v>730948</v>
      </c>
      <c r="D16" s="35">
        <v>-0.42</v>
      </c>
      <c r="E16">
        <v>402</v>
      </c>
      <c r="F16" s="19">
        <v>1818</v>
      </c>
      <c r="G16" t="s">
        <v>411</v>
      </c>
      <c r="H16">
        <v>13</v>
      </c>
      <c r="J16" s="21">
        <v>41908</v>
      </c>
      <c r="K16">
        <v>8</v>
      </c>
      <c r="L16" s="19">
        <v>4923129</v>
      </c>
      <c r="M16" s="35">
        <v>-0.28999999999999998</v>
      </c>
      <c r="N16" s="32">
        <v>2451</v>
      </c>
      <c r="O16" s="19">
        <v>2009</v>
      </c>
      <c r="P16" t="s">
        <v>407</v>
      </c>
      <c r="Q16">
        <v>9</v>
      </c>
    </row>
    <row r="17" spans="1:17" x14ac:dyDescent="0.25">
      <c r="A17" s="21">
        <v>41950</v>
      </c>
      <c r="B17">
        <v>17</v>
      </c>
      <c r="C17" s="19">
        <v>804130</v>
      </c>
      <c r="E17">
        <v>296</v>
      </c>
      <c r="F17" s="19">
        <v>2717</v>
      </c>
      <c r="G17" t="s">
        <v>412</v>
      </c>
      <c r="H17">
        <v>15</v>
      </c>
      <c r="J17" s="21">
        <v>41915</v>
      </c>
      <c r="K17">
        <v>9</v>
      </c>
      <c r="L17" s="19">
        <v>3943500</v>
      </c>
      <c r="M17" s="35">
        <v>-0.2</v>
      </c>
      <c r="N17" s="32">
        <v>1894</v>
      </c>
      <c r="O17" s="19">
        <v>2082</v>
      </c>
      <c r="P17" t="s">
        <v>408</v>
      </c>
      <c r="Q17">
        <v>10</v>
      </c>
    </row>
    <row r="18" spans="1:17" x14ac:dyDescent="0.25">
      <c r="A18" s="21">
        <v>41957</v>
      </c>
      <c r="B18">
        <v>23</v>
      </c>
      <c r="C18" s="19">
        <v>376429</v>
      </c>
      <c r="D18" s="35">
        <v>-0.53</v>
      </c>
      <c r="E18">
        <v>233</v>
      </c>
      <c r="F18" s="19">
        <v>1616</v>
      </c>
      <c r="G18" t="s">
        <v>413</v>
      </c>
      <c r="H18">
        <v>16</v>
      </c>
      <c r="J18" s="21">
        <v>41922</v>
      </c>
      <c r="K18">
        <v>12</v>
      </c>
      <c r="L18" s="19">
        <v>2562827</v>
      </c>
      <c r="M18" s="35">
        <v>-0.35</v>
      </c>
      <c r="N18" s="32">
        <v>1291</v>
      </c>
      <c r="O18" s="19">
        <v>1985</v>
      </c>
      <c r="P18" t="s">
        <v>409</v>
      </c>
      <c r="Q18">
        <v>11</v>
      </c>
    </row>
    <row r="19" spans="1:17" x14ac:dyDescent="0.25">
      <c r="A19" s="21">
        <v>41964</v>
      </c>
      <c r="B19">
        <v>19</v>
      </c>
      <c r="C19" s="19">
        <v>822661</v>
      </c>
      <c r="D19" s="35">
        <v>1.19</v>
      </c>
      <c r="E19">
        <v>324</v>
      </c>
      <c r="F19" s="19">
        <v>2539</v>
      </c>
      <c r="G19" t="s">
        <v>414</v>
      </c>
      <c r="H19">
        <v>17</v>
      </c>
      <c r="J19" s="21">
        <v>41929</v>
      </c>
      <c r="K19">
        <v>14</v>
      </c>
      <c r="L19" s="19">
        <v>1262858</v>
      </c>
      <c r="M19" s="35">
        <v>-0.51</v>
      </c>
      <c r="N19">
        <v>730</v>
      </c>
      <c r="O19" s="19">
        <v>1730</v>
      </c>
      <c r="P19" t="s">
        <v>410</v>
      </c>
      <c r="Q19">
        <v>12</v>
      </c>
    </row>
    <row r="20" spans="1:17" x14ac:dyDescent="0.25">
      <c r="A20" s="21">
        <v>41971</v>
      </c>
      <c r="B20">
        <v>20</v>
      </c>
      <c r="C20" s="19">
        <v>565940</v>
      </c>
      <c r="D20" s="35">
        <v>-0.31</v>
      </c>
      <c r="E20">
        <v>285</v>
      </c>
      <c r="F20" s="19">
        <v>1986</v>
      </c>
      <c r="G20" t="s">
        <v>415</v>
      </c>
      <c r="H20">
        <v>18</v>
      </c>
      <c r="J20" s="21">
        <v>41936</v>
      </c>
      <c r="K20">
        <v>18</v>
      </c>
      <c r="L20" s="19">
        <v>730948</v>
      </c>
      <c r="M20" s="35">
        <v>-0.42</v>
      </c>
      <c r="N20">
        <v>402</v>
      </c>
      <c r="O20" s="19">
        <v>1818</v>
      </c>
      <c r="P20" t="s">
        <v>411</v>
      </c>
      <c r="Q20">
        <v>13</v>
      </c>
    </row>
    <row r="21" spans="1:17" x14ac:dyDescent="0.25">
      <c r="A21" s="21">
        <v>41978</v>
      </c>
      <c r="B21">
        <v>23</v>
      </c>
      <c r="C21" s="19">
        <v>349892</v>
      </c>
      <c r="D21" s="35">
        <v>-0.38</v>
      </c>
      <c r="E21">
        <v>276</v>
      </c>
      <c r="F21" s="19">
        <v>1268</v>
      </c>
      <c r="G21" t="s">
        <v>416</v>
      </c>
      <c r="H21">
        <v>19</v>
      </c>
      <c r="J21" s="21">
        <v>41950</v>
      </c>
      <c r="K21">
        <v>17</v>
      </c>
      <c r="L21" s="19">
        <v>804130</v>
      </c>
      <c r="N21">
        <v>296</v>
      </c>
      <c r="O21" s="19">
        <v>2717</v>
      </c>
      <c r="P21" t="s">
        <v>412</v>
      </c>
      <c r="Q21">
        <v>15</v>
      </c>
    </row>
    <row r="22" spans="1:17" x14ac:dyDescent="0.25">
      <c r="A22" s="21">
        <v>41985</v>
      </c>
      <c r="B22">
        <v>26</v>
      </c>
      <c r="C22" s="19">
        <v>243069</v>
      </c>
      <c r="D22" s="35">
        <v>-0.31</v>
      </c>
      <c r="E22">
        <v>245</v>
      </c>
      <c r="F22" s="19">
        <v>992</v>
      </c>
      <c r="G22" t="s">
        <v>417</v>
      </c>
      <c r="H22">
        <v>20</v>
      </c>
      <c r="J22" s="21">
        <v>41957</v>
      </c>
      <c r="K22">
        <v>23</v>
      </c>
      <c r="L22" s="19">
        <v>376429</v>
      </c>
      <c r="M22" s="35">
        <v>-0.53</v>
      </c>
      <c r="N22">
        <v>233</v>
      </c>
      <c r="O22" s="19">
        <v>1616</v>
      </c>
      <c r="P22" t="s">
        <v>413</v>
      </c>
      <c r="Q22">
        <v>16</v>
      </c>
    </row>
    <row r="23" spans="1:17" x14ac:dyDescent="0.25">
      <c r="A23" s="21">
        <v>41992</v>
      </c>
      <c r="B23">
        <v>37</v>
      </c>
      <c r="C23" s="19">
        <v>196899</v>
      </c>
      <c r="D23" s="35">
        <v>-0.19</v>
      </c>
      <c r="E23">
        <v>206</v>
      </c>
      <c r="F23" s="19">
        <v>956</v>
      </c>
      <c r="G23" t="s">
        <v>418</v>
      </c>
      <c r="H23">
        <v>21</v>
      </c>
      <c r="J23" s="21">
        <v>41964</v>
      </c>
      <c r="K23">
        <v>19</v>
      </c>
      <c r="L23" s="19">
        <v>822661</v>
      </c>
      <c r="M23" s="35">
        <v>1.19</v>
      </c>
      <c r="N23">
        <v>324</v>
      </c>
      <c r="O23" s="19">
        <v>2539</v>
      </c>
      <c r="P23" t="s">
        <v>414</v>
      </c>
      <c r="Q23">
        <v>17</v>
      </c>
    </row>
    <row r="24" spans="1:17" x14ac:dyDescent="0.25">
      <c r="A24" s="21">
        <v>41999</v>
      </c>
      <c r="B24">
        <v>34</v>
      </c>
      <c r="C24" s="19">
        <v>216281</v>
      </c>
      <c r="D24" s="35">
        <v>0.1</v>
      </c>
      <c r="E24">
        <v>170</v>
      </c>
      <c r="F24" s="19">
        <v>1272</v>
      </c>
      <c r="G24" t="s">
        <v>419</v>
      </c>
      <c r="H24">
        <v>22</v>
      </c>
      <c r="J24" s="21">
        <v>41971</v>
      </c>
      <c r="K24">
        <v>20</v>
      </c>
      <c r="L24" s="19">
        <v>565940</v>
      </c>
      <c r="M24" s="35">
        <v>-0.31</v>
      </c>
      <c r="N24">
        <v>285</v>
      </c>
      <c r="O24" s="19">
        <v>1986</v>
      </c>
      <c r="P24" t="s">
        <v>415</v>
      </c>
      <c r="Q24">
        <v>18</v>
      </c>
    </row>
    <row r="25" spans="1:17" x14ac:dyDescent="0.25">
      <c r="A25" s="21">
        <v>42006</v>
      </c>
      <c r="B25">
        <v>38</v>
      </c>
      <c r="C25" s="19">
        <v>114446</v>
      </c>
      <c r="D25" s="35">
        <v>-0.47</v>
      </c>
      <c r="E25">
        <v>154</v>
      </c>
      <c r="F25" s="19">
        <v>743</v>
      </c>
      <c r="G25" t="s">
        <v>420</v>
      </c>
      <c r="H25">
        <v>23</v>
      </c>
      <c r="J25" s="21">
        <v>41978</v>
      </c>
      <c r="K25">
        <v>23</v>
      </c>
      <c r="L25" s="19">
        <v>349892</v>
      </c>
      <c r="M25" s="35">
        <v>-0.38</v>
      </c>
      <c r="N25">
        <v>276</v>
      </c>
      <c r="O25" s="19">
        <v>1268</v>
      </c>
      <c r="P25" t="s">
        <v>416</v>
      </c>
      <c r="Q25">
        <v>19</v>
      </c>
    </row>
    <row r="26" spans="1:17" x14ac:dyDescent="0.25">
      <c r="A26" s="21">
        <v>42013</v>
      </c>
      <c r="B26">
        <v>43</v>
      </c>
      <c r="C26" s="19">
        <v>65183</v>
      </c>
      <c r="D26" s="35">
        <v>-0.43</v>
      </c>
      <c r="E26">
        <v>125</v>
      </c>
      <c r="F26" s="19">
        <v>521</v>
      </c>
      <c r="G26" t="s">
        <v>421</v>
      </c>
      <c r="H26">
        <v>24</v>
      </c>
      <c r="J26" s="21">
        <v>41985</v>
      </c>
      <c r="K26">
        <v>26</v>
      </c>
      <c r="L26" s="19">
        <v>243069</v>
      </c>
      <c r="M26" s="35">
        <v>-0.31</v>
      </c>
      <c r="N26">
        <v>245</v>
      </c>
      <c r="O26" s="19">
        <v>992</v>
      </c>
      <c r="P26" t="s">
        <v>417</v>
      </c>
      <c r="Q26">
        <v>20</v>
      </c>
    </row>
    <row r="27" spans="1:17" x14ac:dyDescent="0.25">
      <c r="J27" s="21">
        <v>41992</v>
      </c>
      <c r="K27">
        <v>37</v>
      </c>
      <c r="L27" s="19">
        <v>196899</v>
      </c>
      <c r="M27" s="35">
        <v>-0.19</v>
      </c>
      <c r="N27">
        <v>206</v>
      </c>
      <c r="O27" s="19">
        <v>956</v>
      </c>
      <c r="P27" t="s">
        <v>418</v>
      </c>
      <c r="Q27">
        <v>21</v>
      </c>
    </row>
    <row r="28" spans="1:17" x14ac:dyDescent="0.25">
      <c r="J28" s="21">
        <v>41999</v>
      </c>
      <c r="K28">
        <v>34</v>
      </c>
      <c r="L28" s="19">
        <v>216281</v>
      </c>
      <c r="M28" s="35">
        <v>0.1</v>
      </c>
      <c r="N28">
        <v>170</v>
      </c>
      <c r="O28" s="19">
        <v>1272</v>
      </c>
      <c r="P28" t="s">
        <v>419</v>
      </c>
      <c r="Q28">
        <v>22</v>
      </c>
    </row>
    <row r="29" spans="1:17" x14ac:dyDescent="0.25">
      <c r="J29" s="21">
        <v>42006</v>
      </c>
      <c r="K29">
        <v>38</v>
      </c>
      <c r="L29" s="19">
        <v>114446</v>
      </c>
      <c r="M29" s="35">
        <v>-0.47</v>
      </c>
      <c r="N29">
        <v>154</v>
      </c>
      <c r="O29" s="19">
        <v>743</v>
      </c>
      <c r="P29" t="s">
        <v>420</v>
      </c>
      <c r="Q29">
        <v>23</v>
      </c>
    </row>
    <row r="30" spans="1:17" x14ac:dyDescent="0.25">
      <c r="J30" s="21">
        <v>42013</v>
      </c>
      <c r="K30">
        <v>43</v>
      </c>
      <c r="L30" s="19">
        <v>65183</v>
      </c>
      <c r="M30" s="35">
        <v>-0.43</v>
      </c>
      <c r="N30">
        <v>125</v>
      </c>
      <c r="O30" s="19">
        <v>521</v>
      </c>
      <c r="P30" t="s">
        <v>421</v>
      </c>
      <c r="Q30">
        <v>24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47630-F2BC-4BAC-8F0C-B580029C7440}">
  <dimension ref="A1:L26"/>
  <sheetViews>
    <sheetView workbookViewId="0">
      <selection activeCell="L3" sqref="L3"/>
    </sheetView>
  </sheetViews>
  <sheetFormatPr defaultRowHeight="15" x14ac:dyDescent="0.25"/>
  <sheetData>
    <row r="1" spans="1:12" ht="113.25" thickBot="1" x14ac:dyDescent="0.3">
      <c r="A1" s="83" t="s">
        <v>132</v>
      </c>
    </row>
    <row r="2" spans="1:12" ht="15.75" thickBot="1" x14ac:dyDescent="0.3">
      <c r="A2" s="30"/>
    </row>
    <row r="3" spans="1:12" ht="26.25" thickBot="1" x14ac:dyDescent="0.3">
      <c r="A3" s="22" t="s">
        <v>59</v>
      </c>
      <c r="B3" s="23" t="s">
        <v>131</v>
      </c>
      <c r="C3" s="23" t="s">
        <v>133</v>
      </c>
      <c r="D3" s="23" t="s">
        <v>134</v>
      </c>
      <c r="E3" s="23" t="s">
        <v>135</v>
      </c>
      <c r="F3" s="23" t="s">
        <v>136</v>
      </c>
      <c r="G3" s="23" t="s">
        <v>137</v>
      </c>
      <c r="H3" s="24" t="s">
        <v>138</v>
      </c>
    </row>
    <row r="4" spans="1:12" ht="29.25" thickBot="1" x14ac:dyDescent="0.3">
      <c r="A4" s="40">
        <v>42125</v>
      </c>
      <c r="B4" s="18">
        <v>1</v>
      </c>
      <c r="C4" s="20">
        <v>235655468</v>
      </c>
      <c r="D4" s="31"/>
      <c r="E4" s="33">
        <v>4276</v>
      </c>
      <c r="F4" s="34">
        <v>55111</v>
      </c>
      <c r="G4" s="18" t="s">
        <v>423</v>
      </c>
      <c r="H4" s="25">
        <v>1</v>
      </c>
    </row>
    <row r="5" spans="1:12" ht="29.25" thickBot="1" x14ac:dyDescent="0.3">
      <c r="A5" s="40">
        <v>42132</v>
      </c>
      <c r="B5" s="18">
        <v>1</v>
      </c>
      <c r="C5" s="20">
        <v>97515340</v>
      </c>
      <c r="D5" s="36">
        <v>-0.59</v>
      </c>
      <c r="E5" s="33">
        <v>4276</v>
      </c>
      <c r="F5" s="34">
        <v>22805</v>
      </c>
      <c r="G5" s="18" t="s">
        <v>424</v>
      </c>
      <c r="H5" s="25">
        <v>2</v>
      </c>
    </row>
    <row r="6" spans="1:12" ht="60.75" thickBot="1" x14ac:dyDescent="0.3">
      <c r="A6" s="40">
        <v>42139</v>
      </c>
      <c r="B6" s="37">
        <v>3</v>
      </c>
      <c r="C6" s="20">
        <v>49999671</v>
      </c>
      <c r="D6" s="36">
        <v>-0.49</v>
      </c>
      <c r="E6" s="33">
        <v>4276</v>
      </c>
      <c r="F6" s="34">
        <v>11693</v>
      </c>
      <c r="G6" s="18" t="s">
        <v>425</v>
      </c>
      <c r="H6" s="25">
        <v>3</v>
      </c>
      <c r="J6" s="55" t="s">
        <v>161</v>
      </c>
      <c r="K6" s="56">
        <v>27</v>
      </c>
      <c r="L6" s="57">
        <v>459005868</v>
      </c>
    </row>
    <row r="7" spans="1:12" ht="105.75" thickBot="1" x14ac:dyDescent="0.3">
      <c r="A7" s="40">
        <v>42146</v>
      </c>
      <c r="B7" s="37">
        <v>4</v>
      </c>
      <c r="C7" s="20">
        <v>32979546</v>
      </c>
      <c r="D7" s="36">
        <v>-0.34</v>
      </c>
      <c r="E7" s="33">
        <v>3727</v>
      </c>
      <c r="F7" s="34">
        <v>8849</v>
      </c>
      <c r="G7" s="18" t="s">
        <v>426</v>
      </c>
      <c r="H7" s="25">
        <v>4</v>
      </c>
      <c r="J7" s="58" t="s">
        <v>446</v>
      </c>
      <c r="K7" s="1">
        <v>59</v>
      </c>
      <c r="L7" s="59">
        <v>586961233</v>
      </c>
    </row>
    <row r="8" spans="1:12" ht="75.75" thickBot="1" x14ac:dyDescent="0.3">
      <c r="A8" s="40">
        <v>42153</v>
      </c>
      <c r="B8" s="37">
        <v>5</v>
      </c>
      <c r="C8" s="20">
        <v>15663871</v>
      </c>
      <c r="D8" s="36">
        <v>-0.53</v>
      </c>
      <c r="E8" s="33">
        <v>3130</v>
      </c>
      <c r="F8" s="34">
        <v>5004</v>
      </c>
      <c r="G8" s="18" t="s">
        <v>427</v>
      </c>
      <c r="H8" s="25">
        <v>5</v>
      </c>
      <c r="J8" s="58" t="s">
        <v>447</v>
      </c>
      <c r="K8" s="1">
        <v>17</v>
      </c>
      <c r="L8" s="59">
        <v>459005868</v>
      </c>
    </row>
    <row r="9" spans="1:12" ht="90.75" thickBot="1" x14ac:dyDescent="0.3">
      <c r="A9" s="40">
        <v>42160</v>
      </c>
      <c r="B9" s="37">
        <v>8</v>
      </c>
      <c r="C9" s="20">
        <v>9288322</v>
      </c>
      <c r="D9" s="36">
        <v>-0.41</v>
      </c>
      <c r="E9" s="33">
        <v>2471</v>
      </c>
      <c r="F9" s="34">
        <v>3759</v>
      </c>
      <c r="G9" s="18" t="s">
        <v>428</v>
      </c>
      <c r="H9" s="25">
        <v>6</v>
      </c>
      <c r="J9" s="58" t="s">
        <v>448</v>
      </c>
      <c r="K9" s="1">
        <v>3</v>
      </c>
      <c r="L9" s="59">
        <v>459005868</v>
      </c>
    </row>
    <row r="10" spans="1:12" ht="135.75" thickBot="1" x14ac:dyDescent="0.3">
      <c r="A10" s="40">
        <v>42167</v>
      </c>
      <c r="B10" s="18">
        <v>8</v>
      </c>
      <c r="C10" s="20">
        <v>5497735</v>
      </c>
      <c r="D10" s="36">
        <v>-0.41</v>
      </c>
      <c r="E10" s="33">
        <v>2156</v>
      </c>
      <c r="F10" s="34">
        <v>2550</v>
      </c>
      <c r="G10" s="18" t="s">
        <v>429</v>
      </c>
      <c r="H10" s="25">
        <v>7</v>
      </c>
      <c r="J10" s="58" t="s">
        <v>395</v>
      </c>
      <c r="K10" s="1">
        <v>8</v>
      </c>
      <c r="L10" s="59">
        <v>459005868</v>
      </c>
    </row>
    <row r="11" spans="1:12" ht="120.75" thickBot="1" x14ac:dyDescent="0.3">
      <c r="A11" s="40">
        <v>42174</v>
      </c>
      <c r="B11" s="37">
        <v>9</v>
      </c>
      <c r="C11" s="20">
        <v>4185302</v>
      </c>
      <c r="D11" s="36">
        <v>-0.24</v>
      </c>
      <c r="E11" s="33">
        <v>1662</v>
      </c>
      <c r="F11" s="34">
        <v>2518</v>
      </c>
      <c r="G11" s="18" t="s">
        <v>430</v>
      </c>
      <c r="H11" s="25">
        <v>8</v>
      </c>
      <c r="J11" s="58" t="s">
        <v>396</v>
      </c>
      <c r="K11" s="1">
        <v>15</v>
      </c>
      <c r="L11" s="59">
        <v>459005868</v>
      </c>
    </row>
    <row r="12" spans="1:12" ht="105.75" thickBot="1" x14ac:dyDescent="0.3">
      <c r="A12" s="40">
        <v>42181</v>
      </c>
      <c r="B12" s="37">
        <v>12</v>
      </c>
      <c r="C12" s="20">
        <v>2561997</v>
      </c>
      <c r="D12" s="36">
        <v>-0.39</v>
      </c>
      <c r="E12" s="18">
        <v>644</v>
      </c>
      <c r="F12" s="34">
        <v>3978</v>
      </c>
      <c r="G12" s="18" t="s">
        <v>431</v>
      </c>
      <c r="H12" s="25">
        <v>9</v>
      </c>
      <c r="J12" s="58" t="s">
        <v>164</v>
      </c>
      <c r="K12" s="1">
        <v>8</v>
      </c>
      <c r="L12" s="59">
        <v>459005868</v>
      </c>
    </row>
    <row r="13" spans="1:12" ht="90.75" thickBot="1" x14ac:dyDescent="0.3">
      <c r="A13" s="40">
        <v>42188</v>
      </c>
      <c r="B13" s="18">
        <v>12</v>
      </c>
      <c r="C13" s="20">
        <v>1435831</v>
      </c>
      <c r="D13" s="36">
        <v>-0.44</v>
      </c>
      <c r="E13" s="18">
        <v>589</v>
      </c>
      <c r="F13" s="34">
        <v>2438</v>
      </c>
      <c r="G13" s="18" t="s">
        <v>432</v>
      </c>
      <c r="H13" s="25">
        <v>10</v>
      </c>
      <c r="J13" s="58" t="s">
        <v>397</v>
      </c>
      <c r="K13" s="1">
        <v>12</v>
      </c>
      <c r="L13" s="59">
        <v>459005868</v>
      </c>
    </row>
    <row r="14" spans="1:12" ht="90.75" thickBot="1" x14ac:dyDescent="0.3">
      <c r="A14" s="40">
        <v>42195</v>
      </c>
      <c r="B14" s="37">
        <v>17</v>
      </c>
      <c r="C14" s="20">
        <v>747285</v>
      </c>
      <c r="D14" s="36">
        <v>-0.48</v>
      </c>
      <c r="E14" s="18">
        <v>338</v>
      </c>
      <c r="F14" s="34">
        <v>2211</v>
      </c>
      <c r="G14" s="18" t="s">
        <v>433</v>
      </c>
      <c r="H14" s="25">
        <v>11</v>
      </c>
      <c r="J14" s="58" t="s">
        <v>398</v>
      </c>
      <c r="K14" s="1">
        <v>17</v>
      </c>
      <c r="L14" s="59">
        <v>459005868</v>
      </c>
    </row>
    <row r="15" spans="1:12" ht="105.75" thickBot="1" x14ac:dyDescent="0.3">
      <c r="A15" s="40">
        <v>42202</v>
      </c>
      <c r="B15" s="37">
        <v>18</v>
      </c>
      <c r="C15" s="20">
        <v>752461</v>
      </c>
      <c r="D15" s="39">
        <v>0.01</v>
      </c>
      <c r="E15" s="18">
        <v>338</v>
      </c>
      <c r="F15" s="34">
        <v>2226</v>
      </c>
      <c r="G15" s="18" t="s">
        <v>434</v>
      </c>
      <c r="H15" s="25">
        <v>12</v>
      </c>
      <c r="J15" s="60" t="s">
        <v>300</v>
      </c>
      <c r="K15" s="61">
        <v>16</v>
      </c>
      <c r="L15" s="62">
        <v>459005868</v>
      </c>
    </row>
    <row r="16" spans="1:12" ht="29.25" thickBot="1" x14ac:dyDescent="0.3">
      <c r="A16" s="40">
        <v>42209</v>
      </c>
      <c r="B16" s="37">
        <v>21</v>
      </c>
      <c r="C16" s="20">
        <v>491216</v>
      </c>
      <c r="D16" s="36">
        <v>-0.35</v>
      </c>
      <c r="E16" s="18">
        <v>214</v>
      </c>
      <c r="F16" s="34">
        <v>2295</v>
      </c>
      <c r="G16" s="18" t="s">
        <v>435</v>
      </c>
      <c r="H16" s="25">
        <v>13</v>
      </c>
    </row>
    <row r="17" spans="1:8" ht="29.25" thickBot="1" x14ac:dyDescent="0.3">
      <c r="A17" s="40">
        <v>42216</v>
      </c>
      <c r="B17" s="37">
        <v>27</v>
      </c>
      <c r="C17" s="20">
        <v>281932</v>
      </c>
      <c r="D17" s="36">
        <v>-0.43</v>
      </c>
      <c r="E17" s="18">
        <v>214</v>
      </c>
      <c r="F17" s="34">
        <v>1317</v>
      </c>
      <c r="G17" s="18" t="s">
        <v>436</v>
      </c>
      <c r="H17" s="25">
        <v>14</v>
      </c>
    </row>
    <row r="18" spans="1:8" ht="29.25" thickBot="1" x14ac:dyDescent="0.3">
      <c r="A18" s="40">
        <v>42223</v>
      </c>
      <c r="B18" s="37">
        <v>30</v>
      </c>
      <c r="C18" s="20">
        <v>196341</v>
      </c>
      <c r="D18" s="36">
        <v>-0.3</v>
      </c>
      <c r="E18" s="18">
        <v>214</v>
      </c>
      <c r="F18" s="34">
        <v>917</v>
      </c>
      <c r="G18" s="18" t="s">
        <v>437</v>
      </c>
      <c r="H18" s="25">
        <v>15</v>
      </c>
    </row>
    <row r="19" spans="1:8" ht="29.25" thickBot="1" x14ac:dyDescent="0.3">
      <c r="A19" s="40">
        <v>42230</v>
      </c>
      <c r="B19" s="37">
        <v>35</v>
      </c>
      <c r="C19" s="20">
        <v>161070</v>
      </c>
      <c r="D19" s="36">
        <v>-0.18</v>
      </c>
      <c r="E19" s="18">
        <v>103</v>
      </c>
      <c r="F19" s="34">
        <v>1564</v>
      </c>
      <c r="G19" s="18" t="s">
        <v>438</v>
      </c>
      <c r="H19" s="25">
        <v>16</v>
      </c>
    </row>
    <row r="20" spans="1:8" ht="29.25" thickBot="1" x14ac:dyDescent="0.3">
      <c r="A20" s="40">
        <v>42237</v>
      </c>
      <c r="B20" s="37">
        <v>40</v>
      </c>
      <c r="C20" s="20">
        <v>115936</v>
      </c>
      <c r="D20" s="36">
        <v>-0.28000000000000003</v>
      </c>
      <c r="E20" s="18">
        <v>91</v>
      </c>
      <c r="F20" s="34">
        <v>1274</v>
      </c>
      <c r="G20" s="18" t="s">
        <v>439</v>
      </c>
      <c r="H20" s="25">
        <v>17</v>
      </c>
    </row>
    <row r="21" spans="1:8" ht="29.25" thickBot="1" x14ac:dyDescent="0.3">
      <c r="A21" s="40">
        <v>42244</v>
      </c>
      <c r="B21" s="38">
        <v>32</v>
      </c>
      <c r="C21" s="20">
        <v>286374</v>
      </c>
      <c r="D21" s="39">
        <v>1.47</v>
      </c>
      <c r="E21" s="18">
        <v>237</v>
      </c>
      <c r="F21" s="34">
        <v>1208</v>
      </c>
      <c r="G21" s="18" t="s">
        <v>440</v>
      </c>
      <c r="H21" s="25">
        <v>18</v>
      </c>
    </row>
    <row r="22" spans="1:8" ht="29.25" thickBot="1" x14ac:dyDescent="0.3">
      <c r="A22" s="40">
        <v>42251</v>
      </c>
      <c r="B22" s="18">
        <v>32</v>
      </c>
      <c r="C22" s="20">
        <v>571421</v>
      </c>
      <c r="D22" s="39">
        <v>1</v>
      </c>
      <c r="E22" s="18">
        <v>220</v>
      </c>
      <c r="F22" s="34">
        <v>2597</v>
      </c>
      <c r="G22" s="18" t="s">
        <v>441</v>
      </c>
      <c r="H22" s="25">
        <v>19</v>
      </c>
    </row>
    <row r="23" spans="1:8" ht="29.25" thickBot="1" x14ac:dyDescent="0.3">
      <c r="A23" s="40">
        <v>42258</v>
      </c>
      <c r="B23" s="37">
        <v>35</v>
      </c>
      <c r="C23" s="20">
        <v>263989</v>
      </c>
      <c r="D23" s="36">
        <v>-0.54</v>
      </c>
      <c r="E23" s="18">
        <v>220</v>
      </c>
      <c r="F23" s="34">
        <v>1200</v>
      </c>
      <c r="G23" s="18" t="s">
        <v>442</v>
      </c>
      <c r="H23" s="25">
        <v>20</v>
      </c>
    </row>
    <row r="24" spans="1:8" ht="29.25" thickBot="1" x14ac:dyDescent="0.3">
      <c r="A24" s="40">
        <v>42265</v>
      </c>
      <c r="B24" s="37">
        <v>39</v>
      </c>
      <c r="C24" s="20">
        <v>184369</v>
      </c>
      <c r="D24" s="36">
        <v>-0.3</v>
      </c>
      <c r="E24" s="18">
        <v>170</v>
      </c>
      <c r="F24" s="34">
        <v>1085</v>
      </c>
      <c r="G24" s="18" t="s">
        <v>443</v>
      </c>
      <c r="H24" s="25">
        <v>21</v>
      </c>
    </row>
    <row r="25" spans="1:8" ht="29.25" thickBot="1" x14ac:dyDescent="0.3">
      <c r="A25" s="40">
        <v>42272</v>
      </c>
      <c r="B25" s="37">
        <v>43</v>
      </c>
      <c r="C25" s="20">
        <v>115076</v>
      </c>
      <c r="D25" s="36">
        <v>-0.38</v>
      </c>
      <c r="E25" s="18">
        <v>130</v>
      </c>
      <c r="F25" s="34">
        <v>885</v>
      </c>
      <c r="G25" s="18" t="s">
        <v>444</v>
      </c>
      <c r="H25" s="25">
        <v>22</v>
      </c>
    </row>
    <row r="26" spans="1:8" ht="29.25" thickBot="1" x14ac:dyDescent="0.3">
      <c r="A26" s="41">
        <v>42279</v>
      </c>
      <c r="B26" s="42">
        <v>50</v>
      </c>
      <c r="C26" s="27">
        <v>55316</v>
      </c>
      <c r="D26" s="43">
        <v>-0.52</v>
      </c>
      <c r="E26" s="26">
        <v>86</v>
      </c>
      <c r="F26" s="44">
        <v>643</v>
      </c>
      <c r="G26" s="26" t="s">
        <v>445</v>
      </c>
      <c r="H26" s="28">
        <v>23</v>
      </c>
    </row>
  </sheetData>
  <hyperlinks>
    <hyperlink ref="A4" r:id="rId1" display="https://www.the-numbers.com/box-office-chart/weekly/2015/05/01" xr:uid="{BC49B9BC-95BF-46B8-9D98-F9409EE7F2E5}"/>
    <hyperlink ref="A5" r:id="rId2" display="https://www.the-numbers.com/box-office-chart/weekly/2015/05/08" xr:uid="{41B9257D-B41F-4812-8FB5-165146DFA277}"/>
    <hyperlink ref="A6" r:id="rId3" display="https://www.the-numbers.com/box-office-chart/weekly/2015/05/15" xr:uid="{8390F14D-6F3C-4C1C-BECA-8B0C6AAD2C2D}"/>
    <hyperlink ref="A7" r:id="rId4" display="https://www.the-numbers.com/box-office-chart/weekly/2015/05/22" xr:uid="{EBF72149-2C47-4C6C-AC78-676D45FB2989}"/>
    <hyperlink ref="A8" r:id="rId5" display="https://www.the-numbers.com/box-office-chart/weekly/2015/05/29" xr:uid="{84ECF735-861F-4724-9C42-F4F5AFDDAD58}"/>
    <hyperlink ref="A9" r:id="rId6" display="https://www.the-numbers.com/box-office-chart/weekly/2015/06/05" xr:uid="{49A3B4A6-FF9D-41F0-B932-B5B0136850CB}"/>
    <hyperlink ref="A10" r:id="rId7" display="https://www.the-numbers.com/box-office-chart/weekly/2015/06/12" xr:uid="{A1FA88A7-002D-4CA8-9C5C-9C37CE724C9D}"/>
    <hyperlink ref="A11" r:id="rId8" display="https://www.the-numbers.com/box-office-chart/weekly/2015/06/19" xr:uid="{A07BE3ED-E0EB-4519-B516-104ACCF35852}"/>
    <hyperlink ref="A12" r:id="rId9" display="https://www.the-numbers.com/box-office-chart/weekly/2015/06/26" xr:uid="{9218A4C3-C642-40BB-9A35-727B6C9FBAD8}"/>
    <hyperlink ref="A13" r:id="rId10" display="https://www.the-numbers.com/box-office-chart/weekly/2015/07/03" xr:uid="{3B3CEA41-90AD-44F1-8757-397FD13895F9}"/>
    <hyperlink ref="A14" r:id="rId11" display="https://www.the-numbers.com/box-office-chart/weekly/2015/07/10" xr:uid="{0A476B8F-57C3-4C67-BF46-46DFFA49F8DD}"/>
    <hyperlink ref="A15" r:id="rId12" display="https://www.the-numbers.com/box-office-chart/weekly/2015/07/17" xr:uid="{8B527B33-B10F-4301-8489-1113DEB0DF32}"/>
    <hyperlink ref="A16" r:id="rId13" display="https://www.the-numbers.com/box-office-chart/weekly/2015/07/24" xr:uid="{159601A5-D931-4FA7-9489-6747C02D354C}"/>
    <hyperlink ref="A17" r:id="rId14" display="https://www.the-numbers.com/box-office-chart/weekly/2015/07/31" xr:uid="{689BF45B-7EE4-437B-AC5F-813F95CC89AB}"/>
    <hyperlink ref="A18" r:id="rId15" display="https://www.the-numbers.com/box-office-chart/weekly/2015/08/07" xr:uid="{07A63B6C-6714-448C-B36F-92D5FD79C04C}"/>
    <hyperlink ref="A19" r:id="rId16" display="https://www.the-numbers.com/box-office-chart/weekly/2015/08/14" xr:uid="{322CBF39-FBBD-4BF8-8A3C-571741179729}"/>
    <hyperlink ref="A20" r:id="rId17" display="https://www.the-numbers.com/box-office-chart/weekly/2015/08/21" xr:uid="{A3BCAA3B-DB7C-442F-81F9-D51392764CD5}"/>
    <hyperlink ref="A21" r:id="rId18" display="https://www.the-numbers.com/box-office-chart/weekly/2015/08/28" xr:uid="{4F86C8C6-341B-4083-A611-A5EC8A8D7E95}"/>
    <hyperlink ref="A22" r:id="rId19" display="https://www.the-numbers.com/box-office-chart/weekly/2015/09/04" xr:uid="{5A145E57-688F-4D62-8820-CE9732254B7A}"/>
    <hyperlink ref="A23" r:id="rId20" display="https://www.the-numbers.com/box-office-chart/weekly/2015/09/11" xr:uid="{EEA49115-4862-4190-BAB3-1F8AE6F26643}"/>
    <hyperlink ref="A24" r:id="rId21" display="https://www.the-numbers.com/box-office-chart/weekly/2015/09/18" xr:uid="{02182271-E3DB-41C9-B1C6-5436B8015637}"/>
    <hyperlink ref="A25" r:id="rId22" display="https://www.the-numbers.com/box-office-chart/weekly/2015/09/25" xr:uid="{24D135E2-23D6-4A7E-86D6-9920D0EC69BF}"/>
    <hyperlink ref="A26" r:id="rId23" display="https://www.the-numbers.com/box-office-chart/weekly/2015/10/02" xr:uid="{A02948B5-D10E-4CBD-AB1C-B56E73AB5DF3}"/>
    <hyperlink ref="J6" r:id="rId24" display="https://www.the-numbers.com/box-office-records/domestic/all-movies/cumulative/all-time" xr:uid="{7943C653-FAED-4667-A82C-59C44E199A6D}"/>
    <hyperlink ref="J7" r:id="rId25" display="https://www.the-numbers.com/box-office-records/domestic/all-movies/cumulative/all-time-inflation-adjusted" xr:uid="{A67B44DC-D0A6-4C55-AC72-B62DB55CF603}"/>
    <hyperlink ref="J8" r:id="rId26" display="https://www.the-numbers.com/box-office-records/domestic/all-movies/cumulative/sequel" xr:uid="{71E14DFF-0E9C-49B2-8089-F8530AE27C9F}"/>
    <hyperlink ref="J9" r:id="rId27" display="https://www.the-numbers.com/box-office-records/domestic/all-movies/cumulative/released-in-2015" xr:uid="{5CAB776F-973F-4E60-BBDB-1540A03790CA}"/>
    <hyperlink ref="J10" r:id="rId28" display="https://www.the-numbers.com/box-office-records/domestic/all-movies/sources/based-on-comic-or-graphic-novel" xr:uid="{70593745-B4CF-4731-822E-D6764C5F3818}"/>
    <hyperlink ref="J11" r:id="rId29" display="https://www.the-numbers.com/box-office-records/domestic/all-movies/production-methods/animation-and-live-action" xr:uid="{F72187FD-8ADD-4FEE-BEBA-915FAE6F5408}"/>
    <hyperlink ref="J12" r:id="rId30" display="https://www.the-numbers.com/box-office-records/domestic/all-movies/creative-types/super-hero" xr:uid="{53553E7E-42AA-49E6-98F0-4743DF20528A}"/>
    <hyperlink ref="J13" r:id="rId31" display="https://www.the-numbers.com/box-office-records/domestic/all-movies/genres/action" xr:uid="{441C06C7-1383-4996-989F-B6F2FC80DC2B}"/>
    <hyperlink ref="J14" r:id="rId32" display="https://www.the-numbers.com/box-office-records/domestic/all-movies/mpaa-ratings/pg-13-(us)" xr:uid="{3FE2B4F4-8A84-4D92-A246-89A8C06D0A22}"/>
    <hyperlink ref="J15" r:id="rId33" display="https://www.the-numbers.com/box-office-records/domestic/all-movies/theatrical-distributors/walt-disney" xr:uid="{14A6CC5A-BBA9-47EE-932E-62DDEAC8A75A}"/>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E7D0-A924-49F3-97F7-554230D5C1E2}">
  <dimension ref="A1:L25"/>
  <sheetViews>
    <sheetView workbookViewId="0">
      <selection activeCell="L3" sqref="L3"/>
    </sheetView>
  </sheetViews>
  <sheetFormatPr defaultRowHeight="15" x14ac:dyDescent="0.25"/>
  <cols>
    <col min="11" max="11" width="12.85546875" bestFit="1" customWidth="1"/>
  </cols>
  <sheetData>
    <row r="1" spans="1:11" x14ac:dyDescent="0.25">
      <c r="A1" t="s">
        <v>132</v>
      </c>
    </row>
    <row r="3" spans="1:11" x14ac:dyDescent="0.25">
      <c r="A3" t="s">
        <v>59</v>
      </c>
      <c r="B3" t="s">
        <v>131</v>
      </c>
      <c r="C3" t="s">
        <v>133</v>
      </c>
      <c r="D3" t="s">
        <v>134</v>
      </c>
      <c r="E3" t="s">
        <v>135</v>
      </c>
      <c r="F3" t="s">
        <v>136</v>
      </c>
      <c r="G3" t="s">
        <v>137</v>
      </c>
      <c r="H3" t="s">
        <v>138</v>
      </c>
      <c r="I3" t="s">
        <v>237</v>
      </c>
      <c r="J3">
        <v>294</v>
      </c>
      <c r="K3" s="19">
        <v>180202163</v>
      </c>
    </row>
    <row r="4" spans="1:11" x14ac:dyDescent="0.25">
      <c r="A4" s="21">
        <v>42202</v>
      </c>
      <c r="B4">
        <v>1</v>
      </c>
      <c r="C4" s="19">
        <v>81310529</v>
      </c>
      <c r="E4" s="32">
        <v>3856</v>
      </c>
      <c r="F4" s="19">
        <v>21087</v>
      </c>
      <c r="G4" t="s">
        <v>455</v>
      </c>
      <c r="H4">
        <v>1</v>
      </c>
      <c r="I4" t="s">
        <v>451</v>
      </c>
      <c r="J4">
        <v>522</v>
      </c>
      <c r="K4" s="19">
        <v>230436449</v>
      </c>
    </row>
    <row r="5" spans="1:11" x14ac:dyDescent="0.25">
      <c r="A5" s="21">
        <v>42209</v>
      </c>
      <c r="B5">
        <v>1</v>
      </c>
      <c r="C5" s="19">
        <v>38218390</v>
      </c>
      <c r="D5" s="35">
        <v>-0.53</v>
      </c>
      <c r="E5" s="32">
        <v>3868</v>
      </c>
      <c r="F5" s="19">
        <v>9881</v>
      </c>
      <c r="G5" t="s">
        <v>456</v>
      </c>
      <c r="H5">
        <v>2</v>
      </c>
      <c r="I5" t="s">
        <v>452</v>
      </c>
      <c r="J5">
        <v>157</v>
      </c>
      <c r="K5" s="19">
        <v>180202163</v>
      </c>
    </row>
    <row r="6" spans="1:11" x14ac:dyDescent="0.25">
      <c r="A6" s="21">
        <v>42216</v>
      </c>
      <c r="B6">
        <v>4</v>
      </c>
      <c r="C6" s="19">
        <v>20081627</v>
      </c>
      <c r="D6" s="35">
        <v>-0.47</v>
      </c>
      <c r="E6" s="32">
        <v>3322</v>
      </c>
      <c r="F6" s="19">
        <v>6045</v>
      </c>
      <c r="G6" t="s">
        <v>457</v>
      </c>
      <c r="H6">
        <v>3</v>
      </c>
      <c r="I6" t="s">
        <v>448</v>
      </c>
      <c r="J6">
        <v>14</v>
      </c>
      <c r="K6" s="19">
        <v>180202163</v>
      </c>
    </row>
    <row r="7" spans="1:11" x14ac:dyDescent="0.25">
      <c r="A7" s="21">
        <v>42223</v>
      </c>
      <c r="B7">
        <v>5</v>
      </c>
      <c r="C7" s="19">
        <v>12439707</v>
      </c>
      <c r="D7" s="35">
        <v>-0.38</v>
      </c>
      <c r="E7" s="32">
        <v>2910</v>
      </c>
      <c r="F7" s="19">
        <v>4275</v>
      </c>
      <c r="G7" t="s">
        <v>458</v>
      </c>
      <c r="H7">
        <v>4</v>
      </c>
      <c r="I7" t="s">
        <v>395</v>
      </c>
      <c r="J7">
        <v>62</v>
      </c>
      <c r="K7" s="19">
        <v>180202163</v>
      </c>
    </row>
    <row r="8" spans="1:11" x14ac:dyDescent="0.25">
      <c r="A8" s="21">
        <v>42230</v>
      </c>
      <c r="B8">
        <v>7</v>
      </c>
      <c r="C8" s="19">
        <v>8386117</v>
      </c>
      <c r="D8" s="35">
        <v>-0.33</v>
      </c>
      <c r="E8" s="32">
        <v>2306</v>
      </c>
      <c r="F8" s="19">
        <v>3637</v>
      </c>
      <c r="G8" t="s">
        <v>459</v>
      </c>
      <c r="H8">
        <v>5</v>
      </c>
      <c r="I8" t="s">
        <v>453</v>
      </c>
      <c r="J8">
        <v>155</v>
      </c>
      <c r="K8" s="19">
        <v>180202163</v>
      </c>
    </row>
    <row r="9" spans="1:11" x14ac:dyDescent="0.25">
      <c r="A9" s="21">
        <v>42237</v>
      </c>
      <c r="B9">
        <v>8</v>
      </c>
      <c r="C9" s="19">
        <v>5696156</v>
      </c>
      <c r="D9" s="35">
        <v>-0.32</v>
      </c>
      <c r="E9" s="32">
        <v>2016</v>
      </c>
      <c r="F9" s="19">
        <v>2825</v>
      </c>
      <c r="G9" t="s">
        <v>460</v>
      </c>
      <c r="H9">
        <v>6</v>
      </c>
      <c r="I9" t="s">
        <v>164</v>
      </c>
      <c r="J9">
        <v>61</v>
      </c>
      <c r="K9" s="19">
        <v>180202163</v>
      </c>
    </row>
    <row r="10" spans="1:11" x14ac:dyDescent="0.25">
      <c r="A10" s="21">
        <v>42244</v>
      </c>
      <c r="B10">
        <v>9</v>
      </c>
      <c r="C10" s="19">
        <v>4170174</v>
      </c>
      <c r="D10" s="35">
        <v>-0.27</v>
      </c>
      <c r="E10" s="32">
        <v>1690</v>
      </c>
      <c r="F10" s="19">
        <v>2468</v>
      </c>
      <c r="G10" t="s">
        <v>461</v>
      </c>
      <c r="H10">
        <v>7</v>
      </c>
      <c r="I10" t="s">
        <v>397</v>
      </c>
      <c r="J10">
        <v>98</v>
      </c>
      <c r="K10" s="19">
        <v>180202163</v>
      </c>
    </row>
    <row r="11" spans="1:11" x14ac:dyDescent="0.25">
      <c r="A11" s="21">
        <v>42251</v>
      </c>
      <c r="B11">
        <v>11</v>
      </c>
      <c r="C11" s="19">
        <v>4224421</v>
      </c>
      <c r="D11" s="35">
        <v>0.01</v>
      </c>
      <c r="E11" s="32">
        <v>1527</v>
      </c>
      <c r="F11" s="19">
        <v>2766</v>
      </c>
      <c r="G11" t="s">
        <v>462</v>
      </c>
      <c r="H11">
        <v>8</v>
      </c>
      <c r="I11" t="s">
        <v>454</v>
      </c>
      <c r="J11">
        <v>168</v>
      </c>
      <c r="K11" s="19">
        <v>180202163</v>
      </c>
    </row>
    <row r="12" spans="1:11" x14ac:dyDescent="0.25">
      <c r="A12" s="21">
        <v>42258</v>
      </c>
      <c r="B12">
        <v>12</v>
      </c>
      <c r="C12" s="19">
        <v>2123725</v>
      </c>
      <c r="D12" s="35">
        <v>-0.5</v>
      </c>
      <c r="E12" s="32">
        <v>1354</v>
      </c>
      <c r="F12" s="19">
        <v>1568</v>
      </c>
      <c r="G12" t="s">
        <v>463</v>
      </c>
      <c r="H12">
        <v>9</v>
      </c>
      <c r="I12" t="s">
        <v>300</v>
      </c>
      <c r="J12">
        <v>80</v>
      </c>
      <c r="K12" s="19">
        <v>180202166</v>
      </c>
    </row>
    <row r="13" spans="1:11" x14ac:dyDescent="0.25">
      <c r="A13" s="21">
        <v>42265</v>
      </c>
      <c r="B13">
        <v>15</v>
      </c>
      <c r="C13" s="19">
        <v>1228410</v>
      </c>
      <c r="D13" s="35">
        <v>-0.42</v>
      </c>
      <c r="E13">
        <v>977</v>
      </c>
      <c r="F13" s="19">
        <v>1257</v>
      </c>
      <c r="G13" t="s">
        <v>464</v>
      </c>
      <c r="H13">
        <v>10</v>
      </c>
    </row>
    <row r="14" spans="1:11" x14ac:dyDescent="0.25">
      <c r="A14" s="21">
        <v>42272</v>
      </c>
      <c r="B14">
        <v>22</v>
      </c>
      <c r="C14" s="19">
        <v>473822</v>
      </c>
      <c r="D14" s="35">
        <v>-0.61</v>
      </c>
      <c r="E14">
        <v>477</v>
      </c>
      <c r="F14" s="19">
        <v>993</v>
      </c>
      <c r="G14" t="s">
        <v>465</v>
      </c>
      <c r="H14">
        <v>11</v>
      </c>
    </row>
    <row r="15" spans="1:11" x14ac:dyDescent="0.25">
      <c r="A15" s="21">
        <v>42279</v>
      </c>
      <c r="B15">
        <v>27</v>
      </c>
      <c r="C15" s="19">
        <v>184083</v>
      </c>
      <c r="D15" s="35">
        <v>-0.61</v>
      </c>
      <c r="E15">
        <v>195</v>
      </c>
      <c r="F15" s="19">
        <v>944</v>
      </c>
      <c r="G15" t="s">
        <v>466</v>
      </c>
      <c r="H15">
        <v>12</v>
      </c>
    </row>
    <row r="16" spans="1:11" x14ac:dyDescent="0.25">
      <c r="A16" s="21">
        <v>42286</v>
      </c>
      <c r="B16">
        <v>31</v>
      </c>
      <c r="C16" s="19">
        <v>142790</v>
      </c>
      <c r="D16" s="35">
        <v>-0.22</v>
      </c>
      <c r="E16">
        <v>139</v>
      </c>
      <c r="F16" s="19">
        <v>1027</v>
      </c>
      <c r="G16" t="s">
        <v>467</v>
      </c>
      <c r="H16">
        <v>13</v>
      </c>
    </row>
    <row r="17" spans="1:12" x14ac:dyDescent="0.25">
      <c r="A17" s="21">
        <v>42293</v>
      </c>
      <c r="B17">
        <v>40</v>
      </c>
      <c r="C17" s="19">
        <v>100183</v>
      </c>
      <c r="D17" s="35">
        <v>-0.3</v>
      </c>
      <c r="E17">
        <v>99</v>
      </c>
      <c r="F17" s="19">
        <v>1012</v>
      </c>
      <c r="G17" t="s">
        <v>468</v>
      </c>
      <c r="H17">
        <v>14</v>
      </c>
    </row>
    <row r="18" spans="1:12" x14ac:dyDescent="0.25">
      <c r="A18" s="21">
        <v>42300</v>
      </c>
      <c r="B18">
        <v>24</v>
      </c>
      <c r="C18" s="19">
        <v>314810</v>
      </c>
      <c r="D18" s="35">
        <v>2.14</v>
      </c>
      <c r="E18">
        <v>192</v>
      </c>
      <c r="F18" s="19">
        <v>1640</v>
      </c>
      <c r="G18" t="s">
        <v>469</v>
      </c>
      <c r="H18">
        <v>15</v>
      </c>
    </row>
    <row r="19" spans="1:12" x14ac:dyDescent="0.25">
      <c r="A19" s="21">
        <v>42307</v>
      </c>
      <c r="B19">
        <v>28</v>
      </c>
      <c r="C19" s="19">
        <v>245129</v>
      </c>
      <c r="D19" s="35">
        <v>-0.22</v>
      </c>
      <c r="E19">
        <v>192</v>
      </c>
      <c r="F19" s="19">
        <v>1277</v>
      </c>
      <c r="G19" t="s">
        <v>470</v>
      </c>
      <c r="H19">
        <v>16</v>
      </c>
    </row>
    <row r="20" spans="1:12" x14ac:dyDescent="0.25">
      <c r="A20" s="21">
        <v>42314</v>
      </c>
      <c r="B20">
        <v>31</v>
      </c>
      <c r="C20" s="19">
        <v>264537</v>
      </c>
      <c r="D20" s="35">
        <v>0.08</v>
      </c>
      <c r="E20">
        <v>181</v>
      </c>
      <c r="F20" s="19">
        <v>1462</v>
      </c>
      <c r="G20" t="s">
        <v>471</v>
      </c>
      <c r="H20">
        <v>17</v>
      </c>
    </row>
    <row r="21" spans="1:12" x14ac:dyDescent="0.25">
      <c r="A21" s="21">
        <v>42321</v>
      </c>
      <c r="B21">
        <v>34</v>
      </c>
      <c r="C21" s="19">
        <v>184918</v>
      </c>
      <c r="D21" s="35">
        <v>-0.3</v>
      </c>
      <c r="E21">
        <v>161</v>
      </c>
      <c r="F21" s="19">
        <v>1149</v>
      </c>
      <c r="G21" t="s">
        <v>472</v>
      </c>
      <c r="H21">
        <v>18</v>
      </c>
      <c r="L21" t="s">
        <v>500</v>
      </c>
    </row>
    <row r="22" spans="1:12" x14ac:dyDescent="0.25">
      <c r="A22" s="21">
        <v>42328</v>
      </c>
      <c r="B22">
        <v>34</v>
      </c>
      <c r="C22" s="19">
        <v>169500</v>
      </c>
      <c r="D22" s="35">
        <v>-0.08</v>
      </c>
      <c r="E22">
        <v>146</v>
      </c>
      <c r="F22" s="19">
        <v>1161</v>
      </c>
      <c r="G22" t="s">
        <v>473</v>
      </c>
      <c r="H22">
        <v>19</v>
      </c>
    </row>
    <row r="23" spans="1:12" x14ac:dyDescent="0.25">
      <c r="A23" s="21">
        <v>42335</v>
      </c>
      <c r="B23">
        <v>30</v>
      </c>
      <c r="C23" s="19">
        <v>133393</v>
      </c>
      <c r="D23" s="35">
        <v>-0.21</v>
      </c>
      <c r="E23">
        <v>131</v>
      </c>
      <c r="F23" s="19">
        <v>1018</v>
      </c>
      <c r="G23" t="s">
        <v>474</v>
      </c>
      <c r="H23">
        <v>20</v>
      </c>
    </row>
    <row r="24" spans="1:12" x14ac:dyDescent="0.25">
      <c r="A24" s="21">
        <v>42342</v>
      </c>
      <c r="B24">
        <v>39</v>
      </c>
      <c r="C24" s="19">
        <v>65456</v>
      </c>
      <c r="D24" s="35">
        <v>-0.51</v>
      </c>
      <c r="E24">
        <v>106</v>
      </c>
      <c r="F24" s="19">
        <v>618</v>
      </c>
      <c r="G24" t="s">
        <v>475</v>
      </c>
      <c r="H24">
        <v>21</v>
      </c>
    </row>
    <row r="25" spans="1:12" x14ac:dyDescent="0.25">
      <c r="A25" s="21">
        <v>42349</v>
      </c>
      <c r="B25">
        <v>43</v>
      </c>
      <c r="C25" s="19">
        <v>44286</v>
      </c>
      <c r="D25" s="35">
        <v>-0.32</v>
      </c>
      <c r="E25">
        <v>71</v>
      </c>
      <c r="F25" s="19">
        <v>624</v>
      </c>
      <c r="G25" t="s">
        <v>476</v>
      </c>
      <c r="H25">
        <v>22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34A66-6D9B-4EC3-9067-7F696710EB8A}">
  <dimension ref="A1:L23"/>
  <sheetViews>
    <sheetView workbookViewId="0">
      <selection activeCell="L3" sqref="L3"/>
    </sheetView>
  </sheetViews>
  <sheetFormatPr defaultRowHeight="15" x14ac:dyDescent="0.25"/>
  <sheetData>
    <row r="1" spans="1:12" ht="113.25" thickBot="1" x14ac:dyDescent="0.3">
      <c r="A1" s="83" t="s">
        <v>132</v>
      </c>
    </row>
    <row r="2" spans="1:12" ht="15.75" thickBot="1" x14ac:dyDescent="0.3">
      <c r="A2" s="30"/>
    </row>
    <row r="3" spans="1:12" ht="26.25" thickBot="1" x14ac:dyDescent="0.3">
      <c r="A3" s="22" t="s">
        <v>59</v>
      </c>
      <c r="B3" s="23" t="s">
        <v>131</v>
      </c>
      <c r="C3" s="23" t="s">
        <v>133</v>
      </c>
      <c r="D3" s="23" t="s">
        <v>134</v>
      </c>
      <c r="E3" s="23" t="s">
        <v>135</v>
      </c>
      <c r="F3" s="23" t="s">
        <v>136</v>
      </c>
      <c r="G3" s="23" t="s">
        <v>137</v>
      </c>
      <c r="H3" s="24" t="s">
        <v>138</v>
      </c>
    </row>
    <row r="4" spans="1:12" ht="29.25" thickBot="1" x14ac:dyDescent="0.3">
      <c r="A4" s="40">
        <v>42496</v>
      </c>
      <c r="B4" s="18">
        <v>1</v>
      </c>
      <c r="C4" s="20">
        <v>223329078</v>
      </c>
      <c r="D4" s="31"/>
      <c r="E4" s="33">
        <v>4226</v>
      </c>
      <c r="F4" s="34">
        <v>52846</v>
      </c>
      <c r="G4" s="18" t="s">
        <v>480</v>
      </c>
      <c r="H4" s="25">
        <v>1</v>
      </c>
    </row>
    <row r="5" spans="1:12" ht="29.25" thickBot="1" x14ac:dyDescent="0.3">
      <c r="A5" s="40">
        <v>42503</v>
      </c>
      <c r="B5" s="18">
        <v>1</v>
      </c>
      <c r="C5" s="20">
        <v>90947075</v>
      </c>
      <c r="D5" s="36">
        <v>-0.59</v>
      </c>
      <c r="E5" s="33">
        <v>4226</v>
      </c>
      <c r="F5" s="34">
        <v>21521</v>
      </c>
      <c r="G5" s="18" t="s">
        <v>481</v>
      </c>
      <c r="H5" s="25">
        <v>2</v>
      </c>
    </row>
    <row r="6" spans="1:12" ht="29.25" thickBot="1" x14ac:dyDescent="0.3">
      <c r="A6" s="40">
        <v>42510</v>
      </c>
      <c r="B6" s="37">
        <v>2</v>
      </c>
      <c r="C6" s="20">
        <v>43199795</v>
      </c>
      <c r="D6" s="36">
        <v>-0.53</v>
      </c>
      <c r="E6" s="33">
        <v>4226</v>
      </c>
      <c r="F6" s="34">
        <v>10222</v>
      </c>
      <c r="G6" s="18" t="s">
        <v>482</v>
      </c>
      <c r="H6" s="25">
        <v>3</v>
      </c>
    </row>
    <row r="7" spans="1:12" ht="29.25" thickBot="1" x14ac:dyDescent="0.3">
      <c r="A7" s="40">
        <v>42517</v>
      </c>
      <c r="B7" s="37">
        <v>4</v>
      </c>
      <c r="C7" s="20">
        <v>23873209</v>
      </c>
      <c r="D7" s="36">
        <v>-0.45</v>
      </c>
      <c r="E7" s="33">
        <v>3395</v>
      </c>
      <c r="F7" s="34">
        <v>7032</v>
      </c>
      <c r="G7" s="18" t="s">
        <v>483</v>
      </c>
      <c r="H7" s="25">
        <v>4</v>
      </c>
    </row>
    <row r="8" spans="1:12" ht="29.25" thickBot="1" x14ac:dyDescent="0.3">
      <c r="A8" s="40">
        <v>42524</v>
      </c>
      <c r="B8" s="37">
        <v>6</v>
      </c>
      <c r="C8" s="20">
        <v>11207991</v>
      </c>
      <c r="D8" s="36">
        <v>-0.53</v>
      </c>
      <c r="E8" s="33">
        <v>3084</v>
      </c>
      <c r="F8" s="34">
        <v>3634</v>
      </c>
      <c r="G8" s="18" t="s">
        <v>484</v>
      </c>
      <c r="H8" s="25">
        <v>5</v>
      </c>
      <c r="J8" t="s">
        <v>161</v>
      </c>
      <c r="K8">
        <v>43</v>
      </c>
      <c r="L8" s="19">
        <v>408084349</v>
      </c>
    </row>
    <row r="9" spans="1:12" ht="29.25" thickBot="1" x14ac:dyDescent="0.3">
      <c r="A9" s="40">
        <v>42531</v>
      </c>
      <c r="B9" s="37">
        <v>9</v>
      </c>
      <c r="C9" s="20">
        <v>6423821</v>
      </c>
      <c r="D9" s="36">
        <v>-0.43</v>
      </c>
      <c r="E9" s="33">
        <v>2101</v>
      </c>
      <c r="F9" s="34">
        <v>3058</v>
      </c>
      <c r="G9" s="18" t="s">
        <v>485</v>
      </c>
      <c r="H9" s="25">
        <v>6</v>
      </c>
      <c r="J9" t="s">
        <v>446</v>
      </c>
      <c r="K9">
        <v>86</v>
      </c>
      <c r="L9" s="19">
        <v>508572167</v>
      </c>
    </row>
    <row r="10" spans="1:12" ht="29.25" thickBot="1" x14ac:dyDescent="0.3">
      <c r="A10" s="40">
        <v>42538</v>
      </c>
      <c r="B10" s="37">
        <v>10</v>
      </c>
      <c r="C10" s="20">
        <v>3507761</v>
      </c>
      <c r="D10" s="36">
        <v>-0.45</v>
      </c>
      <c r="E10" s="33">
        <v>1434</v>
      </c>
      <c r="F10" s="34">
        <v>2446</v>
      </c>
      <c r="G10" s="18" t="s">
        <v>486</v>
      </c>
      <c r="H10" s="25">
        <v>7</v>
      </c>
      <c r="J10" t="s">
        <v>447</v>
      </c>
      <c r="K10">
        <v>28</v>
      </c>
      <c r="L10" s="19">
        <v>408084349</v>
      </c>
    </row>
    <row r="11" spans="1:12" ht="29.25" thickBot="1" x14ac:dyDescent="0.3">
      <c r="A11" s="40">
        <v>42545</v>
      </c>
      <c r="B11" s="37">
        <v>13</v>
      </c>
      <c r="C11" s="20">
        <v>2159658</v>
      </c>
      <c r="D11" s="36">
        <v>-0.38</v>
      </c>
      <c r="E11" s="18">
        <v>753</v>
      </c>
      <c r="F11" s="34">
        <v>2868</v>
      </c>
      <c r="G11" s="18" t="s">
        <v>487</v>
      </c>
      <c r="H11" s="25">
        <v>8</v>
      </c>
      <c r="J11" t="s">
        <v>478</v>
      </c>
      <c r="K11">
        <v>3</v>
      </c>
      <c r="L11" s="19">
        <v>408084349</v>
      </c>
    </row>
    <row r="12" spans="1:12" ht="29.25" thickBot="1" x14ac:dyDescent="0.3">
      <c r="A12" s="40">
        <v>42552</v>
      </c>
      <c r="B12" s="37">
        <v>16</v>
      </c>
      <c r="C12" s="20">
        <v>1284776</v>
      </c>
      <c r="D12" s="36">
        <v>-0.41</v>
      </c>
      <c r="E12" s="18">
        <v>367</v>
      </c>
      <c r="F12" s="34">
        <v>3501</v>
      </c>
      <c r="G12" s="18" t="s">
        <v>488</v>
      </c>
      <c r="H12" s="25">
        <v>9</v>
      </c>
      <c r="J12" t="s">
        <v>395</v>
      </c>
      <c r="K12">
        <v>15</v>
      </c>
      <c r="L12" s="19">
        <v>408084349</v>
      </c>
    </row>
    <row r="13" spans="1:12" ht="29.25" thickBot="1" x14ac:dyDescent="0.3">
      <c r="A13" s="40">
        <v>42559</v>
      </c>
      <c r="B13" s="37">
        <v>22</v>
      </c>
      <c r="C13" s="20">
        <v>461030</v>
      </c>
      <c r="D13" s="36">
        <v>-0.64</v>
      </c>
      <c r="E13" s="18">
        <v>238</v>
      </c>
      <c r="F13" s="34">
        <v>1937</v>
      </c>
      <c r="G13" s="18" t="s">
        <v>489</v>
      </c>
      <c r="H13" s="25">
        <v>10</v>
      </c>
      <c r="J13" t="s">
        <v>479</v>
      </c>
      <c r="K13">
        <v>14</v>
      </c>
      <c r="L13" s="19">
        <v>408084349</v>
      </c>
    </row>
    <row r="14" spans="1:12" ht="29.25" thickBot="1" x14ac:dyDescent="0.3">
      <c r="A14" s="40">
        <v>42566</v>
      </c>
      <c r="B14" s="37">
        <v>29</v>
      </c>
      <c r="C14" s="20">
        <v>292151</v>
      </c>
      <c r="D14" s="36">
        <v>-0.37</v>
      </c>
      <c r="E14" s="18">
        <v>184</v>
      </c>
      <c r="F14" s="34">
        <v>1588</v>
      </c>
      <c r="G14" s="18" t="s">
        <v>490</v>
      </c>
      <c r="H14" s="25">
        <v>11</v>
      </c>
      <c r="J14" t="s">
        <v>164</v>
      </c>
      <c r="K14">
        <v>15</v>
      </c>
      <c r="L14" s="19">
        <v>408084349</v>
      </c>
    </row>
    <row r="15" spans="1:12" ht="29.25" thickBot="1" x14ac:dyDescent="0.3">
      <c r="A15" s="40">
        <v>42573</v>
      </c>
      <c r="B15" s="37">
        <v>32</v>
      </c>
      <c r="C15" s="20">
        <v>178878</v>
      </c>
      <c r="D15" s="36">
        <v>-0.39</v>
      </c>
      <c r="E15" s="18">
        <v>116</v>
      </c>
      <c r="F15" s="34">
        <v>1542</v>
      </c>
      <c r="G15" s="18" t="s">
        <v>491</v>
      </c>
      <c r="H15" s="25">
        <v>12</v>
      </c>
      <c r="J15" t="s">
        <v>397</v>
      </c>
      <c r="K15">
        <v>20</v>
      </c>
      <c r="L15" s="19">
        <v>408084349</v>
      </c>
    </row>
    <row r="16" spans="1:12" ht="29.25" thickBot="1" x14ac:dyDescent="0.3">
      <c r="A16" s="40">
        <v>42580</v>
      </c>
      <c r="B16" s="37">
        <v>38</v>
      </c>
      <c r="C16" s="20">
        <v>124873</v>
      </c>
      <c r="D16" s="36">
        <v>-0.3</v>
      </c>
      <c r="E16" s="18">
        <v>85</v>
      </c>
      <c r="F16" s="34">
        <v>1469</v>
      </c>
      <c r="G16" s="18" t="s">
        <v>492</v>
      </c>
      <c r="H16" s="25">
        <v>13</v>
      </c>
      <c r="J16" t="s">
        <v>398</v>
      </c>
      <c r="K16">
        <v>28</v>
      </c>
      <c r="L16" s="19">
        <v>408084349</v>
      </c>
    </row>
    <row r="17" spans="1:12" ht="29.25" thickBot="1" x14ac:dyDescent="0.3">
      <c r="A17" s="40">
        <v>42587</v>
      </c>
      <c r="B17" s="38">
        <v>25</v>
      </c>
      <c r="C17" s="20">
        <v>338687</v>
      </c>
      <c r="D17" s="39">
        <v>1.71</v>
      </c>
      <c r="E17" s="18">
        <v>174</v>
      </c>
      <c r="F17" s="34">
        <v>1946</v>
      </c>
      <c r="G17" s="18" t="s">
        <v>493</v>
      </c>
      <c r="H17" s="25">
        <v>14</v>
      </c>
      <c r="J17" t="s">
        <v>300</v>
      </c>
      <c r="K17">
        <v>25</v>
      </c>
      <c r="L17" s="19">
        <v>408084349</v>
      </c>
    </row>
    <row r="18" spans="1:12" ht="29.25" thickBot="1" x14ac:dyDescent="0.3">
      <c r="A18" s="40">
        <v>42594</v>
      </c>
      <c r="B18" s="37">
        <v>29</v>
      </c>
      <c r="C18" s="20">
        <v>288182</v>
      </c>
      <c r="D18" s="36">
        <v>-0.15</v>
      </c>
      <c r="E18" s="18">
        <v>162</v>
      </c>
      <c r="F18" s="34">
        <v>1779</v>
      </c>
      <c r="G18" s="18" t="s">
        <v>494</v>
      </c>
      <c r="H18" s="25">
        <v>15</v>
      </c>
    </row>
    <row r="19" spans="1:12" ht="29.25" thickBot="1" x14ac:dyDescent="0.3">
      <c r="A19" s="40">
        <v>42601</v>
      </c>
      <c r="B19" s="37">
        <v>41</v>
      </c>
      <c r="C19" s="20">
        <v>130199</v>
      </c>
      <c r="D19" s="36">
        <v>-0.55000000000000004</v>
      </c>
      <c r="E19" s="18">
        <v>117</v>
      </c>
      <c r="F19" s="34">
        <v>1113</v>
      </c>
      <c r="G19" s="18" t="s">
        <v>495</v>
      </c>
      <c r="H19" s="25">
        <v>16</v>
      </c>
    </row>
    <row r="20" spans="1:12" ht="29.25" thickBot="1" x14ac:dyDescent="0.3">
      <c r="A20" s="40">
        <v>42608</v>
      </c>
      <c r="B20" s="18">
        <v>41</v>
      </c>
      <c r="C20" s="20">
        <v>121770</v>
      </c>
      <c r="D20" s="36">
        <v>-0.06</v>
      </c>
      <c r="E20" s="18">
        <v>93</v>
      </c>
      <c r="F20" s="34">
        <v>1309</v>
      </c>
      <c r="G20" s="18" t="s">
        <v>496</v>
      </c>
      <c r="H20" s="25">
        <v>17</v>
      </c>
    </row>
    <row r="21" spans="1:12" ht="29.25" thickBot="1" x14ac:dyDescent="0.3">
      <c r="A21" s="40">
        <v>42615</v>
      </c>
      <c r="B21" s="37">
        <v>42</v>
      </c>
      <c r="C21" s="20">
        <v>166209</v>
      </c>
      <c r="D21" s="39">
        <v>0.36</v>
      </c>
      <c r="E21" s="18">
        <v>81</v>
      </c>
      <c r="F21" s="34">
        <v>2052</v>
      </c>
      <c r="G21" s="18" t="s">
        <v>497</v>
      </c>
      <c r="H21" s="25">
        <v>18</v>
      </c>
    </row>
    <row r="22" spans="1:12" ht="29.25" thickBot="1" x14ac:dyDescent="0.3">
      <c r="A22" s="40">
        <v>42622</v>
      </c>
      <c r="B22" s="37">
        <v>60</v>
      </c>
      <c r="C22" s="20">
        <v>32380</v>
      </c>
      <c r="D22" s="36">
        <v>-0.81</v>
      </c>
      <c r="E22" s="18">
        <v>54</v>
      </c>
      <c r="F22" s="34">
        <v>600</v>
      </c>
      <c r="G22" s="18" t="s">
        <v>498</v>
      </c>
      <c r="H22" s="25">
        <v>19</v>
      </c>
    </row>
    <row r="23" spans="1:12" ht="29.25" thickBot="1" x14ac:dyDescent="0.3">
      <c r="A23" s="41">
        <v>42629</v>
      </c>
      <c r="B23" s="42">
        <v>77</v>
      </c>
      <c r="C23" s="27">
        <v>16826</v>
      </c>
      <c r="D23" s="43">
        <v>-0.48</v>
      </c>
      <c r="E23" s="26">
        <v>34</v>
      </c>
      <c r="F23" s="44">
        <v>495</v>
      </c>
      <c r="G23" s="26" t="s">
        <v>499</v>
      </c>
      <c r="H23" s="28">
        <v>20</v>
      </c>
    </row>
  </sheetData>
  <hyperlinks>
    <hyperlink ref="A4" r:id="rId1" display="https://www.the-numbers.com/box-office-chart/weekly/2016/05/06" xr:uid="{3B9D922B-2EEA-4F0F-BBC9-C45326311E19}"/>
    <hyperlink ref="A5" r:id="rId2" display="https://www.the-numbers.com/box-office-chart/weekly/2016/05/13" xr:uid="{A3D8909A-D691-4E98-BBDA-6AFBDD2D3667}"/>
    <hyperlink ref="A6" r:id="rId3" display="https://www.the-numbers.com/box-office-chart/weekly/2016/05/20" xr:uid="{F6331351-2E41-488B-8694-A595345B7847}"/>
    <hyperlink ref="A7" r:id="rId4" display="https://www.the-numbers.com/box-office-chart/weekly/2016/05/27" xr:uid="{7BB6ECCE-00A6-4831-B07A-1EE8B0077169}"/>
    <hyperlink ref="A8" r:id="rId5" display="https://www.the-numbers.com/box-office-chart/weekly/2016/06/03" xr:uid="{4FA87CC9-7E88-460E-9113-E47213D62ABF}"/>
    <hyperlink ref="A9" r:id="rId6" display="https://www.the-numbers.com/box-office-chart/weekly/2016/06/10" xr:uid="{A49F7229-AE3F-4C7D-8FE9-B146AFF70011}"/>
    <hyperlink ref="A10" r:id="rId7" display="https://www.the-numbers.com/box-office-chart/weekly/2016/06/17" xr:uid="{A0FA85BF-DC01-4997-BB53-F96E0F736546}"/>
    <hyperlink ref="A11" r:id="rId8" display="https://www.the-numbers.com/box-office-chart/weekly/2016/06/24" xr:uid="{B8C333CB-77AD-4B58-A25C-AB2F2423BA8A}"/>
    <hyperlink ref="A12" r:id="rId9" display="https://www.the-numbers.com/box-office-chart/weekly/2016/07/01" xr:uid="{DD0248D7-24BA-4AB3-AA6F-75160CCCAC4C}"/>
    <hyperlink ref="A13" r:id="rId10" display="https://www.the-numbers.com/box-office-chart/weekly/2016/07/08" xr:uid="{EA58D9A1-FECC-4DE1-B065-7A3A1BB0BBDB}"/>
    <hyperlink ref="A14" r:id="rId11" display="https://www.the-numbers.com/box-office-chart/weekly/2016/07/15" xr:uid="{8FF5820F-086C-4C20-AB73-0EDD6AB6B405}"/>
    <hyperlink ref="A15" r:id="rId12" display="https://www.the-numbers.com/box-office-chart/weekly/2016/07/22" xr:uid="{2CA7E4C8-DF60-4BF8-A75B-157717165361}"/>
    <hyperlink ref="A16" r:id="rId13" display="https://www.the-numbers.com/box-office-chart/weekly/2016/07/29" xr:uid="{133FE9A2-78F3-4AA9-885C-C4EFD44C0245}"/>
    <hyperlink ref="A17" r:id="rId14" display="https://www.the-numbers.com/box-office-chart/weekly/2016/08/05" xr:uid="{4E28FA95-39DA-4F0F-AA31-277246C01775}"/>
    <hyperlink ref="A18" r:id="rId15" display="https://www.the-numbers.com/box-office-chart/weekly/2016/08/12" xr:uid="{831771AC-4562-44D6-A486-9F0268F2EE63}"/>
    <hyperlink ref="A19" r:id="rId16" display="https://www.the-numbers.com/box-office-chart/weekly/2016/08/19" xr:uid="{33A93558-2D30-4361-8DC7-1B6EB45CA5BC}"/>
    <hyperlink ref="A20" r:id="rId17" display="https://www.the-numbers.com/box-office-chart/weekly/2016/08/26" xr:uid="{52365589-D21C-4987-B879-59D5DA6167D1}"/>
    <hyperlink ref="A21" r:id="rId18" display="https://www.the-numbers.com/box-office-chart/weekly/2016/09/02" xr:uid="{CCF44AC6-8E1F-44A4-8C0E-1E18714FB5C0}"/>
    <hyperlink ref="A22" r:id="rId19" display="https://www.the-numbers.com/box-office-chart/weekly/2016/09/09" xr:uid="{0A2CCBF1-A688-48A1-8B70-340DC9678C76}"/>
    <hyperlink ref="A23" r:id="rId20" display="https://www.the-numbers.com/box-office-chart/weekly/2016/09/16" xr:uid="{2AAB2B4C-AC1B-4CF7-BF1C-A1B4124647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58061-132D-447C-BF22-80679B7424E2}">
  <dimension ref="A1:L23"/>
  <sheetViews>
    <sheetView workbookViewId="0">
      <selection sqref="A1:H9"/>
    </sheetView>
  </sheetViews>
  <sheetFormatPr defaultRowHeight="15" x14ac:dyDescent="0.25"/>
  <sheetData>
    <row r="1" spans="1:12" ht="113.25" thickBot="1" x14ac:dyDescent="0.3">
      <c r="A1" s="87" t="s">
        <v>132</v>
      </c>
    </row>
    <row r="2" spans="1:12" ht="15.75" thickBot="1" x14ac:dyDescent="0.3">
      <c r="A2" s="30"/>
    </row>
    <row r="3" spans="1:12" ht="26.25" thickBot="1" x14ac:dyDescent="0.3">
      <c r="A3" s="22" t="s">
        <v>59</v>
      </c>
      <c r="B3" s="23" t="s">
        <v>131</v>
      </c>
      <c r="C3" s="23" t="s">
        <v>133</v>
      </c>
      <c r="D3" s="23" t="s">
        <v>134</v>
      </c>
      <c r="E3" s="23" t="s">
        <v>135</v>
      </c>
      <c r="F3" s="23" t="s">
        <v>136</v>
      </c>
      <c r="G3" s="23" t="s">
        <v>137</v>
      </c>
      <c r="H3" s="24" t="s">
        <v>138</v>
      </c>
    </row>
    <row r="4" spans="1:12" ht="29.25" thickBot="1" x14ac:dyDescent="0.3">
      <c r="A4" s="40">
        <v>43581</v>
      </c>
      <c r="B4" s="18">
        <v>1</v>
      </c>
      <c r="C4" s="20">
        <v>473894638</v>
      </c>
      <c r="D4" s="31"/>
      <c r="E4" s="33">
        <v>4662</v>
      </c>
      <c r="F4" s="34">
        <v>101651</v>
      </c>
      <c r="G4" s="18" t="s">
        <v>675</v>
      </c>
      <c r="H4" s="25">
        <v>1</v>
      </c>
    </row>
    <row r="5" spans="1:12" ht="60.75" thickBot="1" x14ac:dyDescent="0.3">
      <c r="A5" s="40">
        <v>43588</v>
      </c>
      <c r="B5" s="18">
        <v>1</v>
      </c>
      <c r="C5" s="20">
        <v>186551101</v>
      </c>
      <c r="D5" s="36">
        <v>-0.61</v>
      </c>
      <c r="E5" s="33">
        <v>4662</v>
      </c>
      <c r="F5" s="34">
        <v>40015</v>
      </c>
      <c r="G5" s="18" t="s">
        <v>676</v>
      </c>
      <c r="H5" s="25">
        <v>2</v>
      </c>
      <c r="J5" s="55" t="s">
        <v>161</v>
      </c>
      <c r="K5" s="56">
        <v>2</v>
      </c>
      <c r="L5" s="57">
        <v>858373000</v>
      </c>
    </row>
    <row r="6" spans="1:12" ht="60.75" thickBot="1" x14ac:dyDescent="0.3">
      <c r="A6" s="40">
        <v>43595</v>
      </c>
      <c r="B6" s="18">
        <v>1</v>
      </c>
      <c r="C6" s="20">
        <v>80949131</v>
      </c>
      <c r="D6" s="36">
        <v>-0.56999999999999995</v>
      </c>
      <c r="E6" s="33">
        <v>4662</v>
      </c>
      <c r="F6" s="34">
        <v>17364</v>
      </c>
      <c r="G6" s="18" t="s">
        <v>677</v>
      </c>
      <c r="H6" s="25">
        <v>3</v>
      </c>
      <c r="J6" s="58" t="s">
        <v>298</v>
      </c>
      <c r="K6" s="1">
        <v>2</v>
      </c>
      <c r="L6" s="59">
        <v>1889869781</v>
      </c>
    </row>
    <row r="7" spans="1:12" ht="60.75" thickBot="1" x14ac:dyDescent="0.3">
      <c r="A7" s="40">
        <v>43602</v>
      </c>
      <c r="B7" s="37">
        <v>2</v>
      </c>
      <c r="C7" s="20">
        <v>39936866</v>
      </c>
      <c r="D7" s="36">
        <v>-0.51</v>
      </c>
      <c r="E7" s="33">
        <v>4220</v>
      </c>
      <c r="F7" s="34">
        <v>9464</v>
      </c>
      <c r="G7" s="18" t="s">
        <v>678</v>
      </c>
      <c r="H7" s="25">
        <v>4</v>
      </c>
      <c r="J7" s="58" t="s">
        <v>299</v>
      </c>
      <c r="K7" s="1">
        <v>2</v>
      </c>
      <c r="L7" s="59">
        <v>2748242781</v>
      </c>
    </row>
    <row r="8" spans="1:12" ht="105.75" thickBot="1" x14ac:dyDescent="0.3">
      <c r="A8" s="40">
        <v>43609</v>
      </c>
      <c r="B8" s="37">
        <v>3</v>
      </c>
      <c r="C8" s="20">
        <v>26357048</v>
      </c>
      <c r="D8" s="36">
        <v>-0.34</v>
      </c>
      <c r="E8" s="33">
        <v>3810</v>
      </c>
      <c r="F8" s="34">
        <v>6918</v>
      </c>
      <c r="G8" s="18" t="s">
        <v>679</v>
      </c>
      <c r="H8" s="25">
        <v>5</v>
      </c>
      <c r="J8" s="58" t="s">
        <v>164</v>
      </c>
      <c r="K8" s="1">
        <v>1</v>
      </c>
      <c r="L8" s="59">
        <v>858373000</v>
      </c>
    </row>
    <row r="9" spans="1:12" ht="105.75" thickBot="1" x14ac:dyDescent="0.3">
      <c r="A9" s="40">
        <v>43616</v>
      </c>
      <c r="B9" s="37">
        <v>6</v>
      </c>
      <c r="C9" s="20">
        <v>11877156</v>
      </c>
      <c r="D9" s="36">
        <v>-0.55000000000000004</v>
      </c>
      <c r="E9" s="33">
        <v>3105</v>
      </c>
      <c r="F9" s="34">
        <v>3825</v>
      </c>
      <c r="G9" s="18" t="s">
        <v>680</v>
      </c>
      <c r="H9" s="25">
        <v>6</v>
      </c>
      <c r="J9" s="58" t="s">
        <v>165</v>
      </c>
      <c r="K9" s="1">
        <v>1</v>
      </c>
      <c r="L9" s="59">
        <v>1889869781</v>
      </c>
    </row>
    <row r="10" spans="1:12" ht="105.75" thickBot="1" x14ac:dyDescent="0.3">
      <c r="A10" s="40">
        <v>43623</v>
      </c>
      <c r="B10" s="37">
        <v>8</v>
      </c>
      <c r="C10" s="20">
        <v>7408419</v>
      </c>
      <c r="D10" s="36">
        <v>-0.38</v>
      </c>
      <c r="E10" s="33">
        <v>2121</v>
      </c>
      <c r="F10" s="34">
        <v>3493</v>
      </c>
      <c r="G10" s="18" t="s">
        <v>681</v>
      </c>
      <c r="H10" s="25">
        <v>7</v>
      </c>
      <c r="J10" s="58" t="s">
        <v>166</v>
      </c>
      <c r="K10" s="1">
        <v>1</v>
      </c>
      <c r="L10" s="59">
        <v>2748242781</v>
      </c>
    </row>
    <row r="11" spans="1:12" ht="105.75" thickBot="1" x14ac:dyDescent="0.3">
      <c r="A11" s="40">
        <v>43630</v>
      </c>
      <c r="B11" s="37">
        <v>11</v>
      </c>
      <c r="C11" s="20">
        <v>5634607</v>
      </c>
      <c r="D11" s="36">
        <v>-0.24</v>
      </c>
      <c r="E11" s="33">
        <v>1450</v>
      </c>
      <c r="F11" s="34">
        <v>3886</v>
      </c>
      <c r="G11" s="18" t="s">
        <v>682</v>
      </c>
      <c r="H11" s="25">
        <v>8</v>
      </c>
      <c r="J11" s="58" t="s">
        <v>300</v>
      </c>
      <c r="K11" s="1">
        <v>2</v>
      </c>
      <c r="L11" s="59">
        <v>858373000</v>
      </c>
    </row>
    <row r="12" spans="1:12" ht="105.75" thickBot="1" x14ac:dyDescent="0.3">
      <c r="A12" s="40">
        <v>43637</v>
      </c>
      <c r="B12" s="37">
        <v>14</v>
      </c>
      <c r="C12" s="20">
        <v>3172195</v>
      </c>
      <c r="D12" s="36">
        <v>-0.44</v>
      </c>
      <c r="E12" s="18">
        <v>985</v>
      </c>
      <c r="F12" s="34">
        <v>3221</v>
      </c>
      <c r="G12" s="18" t="s">
        <v>683</v>
      </c>
      <c r="H12" s="25">
        <v>9</v>
      </c>
      <c r="J12" s="58" t="s">
        <v>301</v>
      </c>
      <c r="K12" s="1">
        <v>1</v>
      </c>
      <c r="L12" s="59">
        <v>1889869781</v>
      </c>
    </row>
    <row r="13" spans="1:12" ht="105.75" thickBot="1" x14ac:dyDescent="0.3">
      <c r="A13" s="40">
        <v>43644</v>
      </c>
      <c r="B13" s="38">
        <v>8</v>
      </c>
      <c r="C13" s="20">
        <v>8981672</v>
      </c>
      <c r="D13" s="39">
        <v>1.83</v>
      </c>
      <c r="E13" s="33">
        <v>2025</v>
      </c>
      <c r="F13" s="34">
        <v>4435</v>
      </c>
      <c r="G13" s="18" t="s">
        <v>684</v>
      </c>
      <c r="H13" s="25">
        <v>10</v>
      </c>
      <c r="J13" s="60" t="s">
        <v>302</v>
      </c>
      <c r="K13" s="61">
        <v>1</v>
      </c>
      <c r="L13" s="62">
        <v>2748242781</v>
      </c>
    </row>
    <row r="14" spans="1:12" ht="29.25" thickBot="1" x14ac:dyDescent="0.3">
      <c r="A14" s="40">
        <v>43651</v>
      </c>
      <c r="B14" s="37">
        <v>9</v>
      </c>
      <c r="C14" s="20">
        <v>4745306</v>
      </c>
      <c r="D14" s="36">
        <v>-0.47</v>
      </c>
      <c r="E14" s="33">
        <v>1985</v>
      </c>
      <c r="F14" s="34">
        <v>2391</v>
      </c>
      <c r="G14" s="18" t="s">
        <v>685</v>
      </c>
      <c r="H14" s="25">
        <v>11</v>
      </c>
    </row>
    <row r="15" spans="1:12" ht="29.25" thickBot="1" x14ac:dyDescent="0.3">
      <c r="A15" s="40">
        <v>43658</v>
      </c>
      <c r="B15" s="37">
        <v>10</v>
      </c>
      <c r="C15" s="20">
        <v>3509054</v>
      </c>
      <c r="D15" s="36">
        <v>-0.26</v>
      </c>
      <c r="E15" s="33">
        <v>1443</v>
      </c>
      <c r="F15" s="34">
        <v>2432</v>
      </c>
      <c r="G15" s="18" t="s">
        <v>686</v>
      </c>
      <c r="H15" s="25">
        <v>12</v>
      </c>
    </row>
    <row r="16" spans="1:12" ht="29.25" thickBot="1" x14ac:dyDescent="0.3">
      <c r="A16" s="40">
        <v>43665</v>
      </c>
      <c r="B16" s="37">
        <v>11</v>
      </c>
      <c r="C16" s="20">
        <v>2606556</v>
      </c>
      <c r="D16" s="36">
        <v>-0.26</v>
      </c>
      <c r="E16" s="18">
        <v>985</v>
      </c>
      <c r="F16" s="34">
        <v>2646</v>
      </c>
      <c r="G16" s="18" t="s">
        <v>687</v>
      </c>
      <c r="H16" s="25">
        <v>13</v>
      </c>
    </row>
    <row r="17" spans="1:8" ht="29.25" thickBot="1" x14ac:dyDescent="0.3">
      <c r="A17" s="40">
        <v>43672</v>
      </c>
      <c r="B17" s="37">
        <v>12</v>
      </c>
      <c r="C17" s="20">
        <v>1472586</v>
      </c>
      <c r="D17" s="36">
        <v>-0.44</v>
      </c>
      <c r="E17" s="18">
        <v>580</v>
      </c>
      <c r="F17" s="34">
        <v>2539</v>
      </c>
      <c r="G17" s="18" t="s">
        <v>688</v>
      </c>
      <c r="H17" s="25">
        <v>14</v>
      </c>
    </row>
    <row r="18" spans="1:8" ht="29.25" thickBot="1" x14ac:dyDescent="0.3">
      <c r="A18" s="40">
        <v>43679</v>
      </c>
      <c r="B18" s="37">
        <v>14</v>
      </c>
      <c r="C18" s="20">
        <v>623433</v>
      </c>
      <c r="D18" s="36">
        <v>-0.57999999999999996</v>
      </c>
      <c r="E18" s="18">
        <v>420</v>
      </c>
      <c r="F18" s="34">
        <v>1484</v>
      </c>
      <c r="G18" s="18" t="s">
        <v>689</v>
      </c>
      <c r="H18" s="25">
        <v>15</v>
      </c>
    </row>
    <row r="19" spans="1:8" ht="29.25" thickBot="1" x14ac:dyDescent="0.3">
      <c r="A19" s="40">
        <v>43686</v>
      </c>
      <c r="B19" s="37">
        <v>20</v>
      </c>
      <c r="C19" s="20">
        <v>321878</v>
      </c>
      <c r="D19" s="36">
        <v>-0.48</v>
      </c>
      <c r="E19" s="18">
        <v>237</v>
      </c>
      <c r="F19" s="34">
        <v>1358</v>
      </c>
      <c r="G19" s="18" t="s">
        <v>690</v>
      </c>
      <c r="H19" s="25">
        <v>16</v>
      </c>
    </row>
    <row r="20" spans="1:8" ht="29.25" thickBot="1" x14ac:dyDescent="0.3">
      <c r="A20" s="40">
        <v>43693</v>
      </c>
      <c r="B20" s="37">
        <v>31</v>
      </c>
      <c r="C20" s="20">
        <v>146769</v>
      </c>
      <c r="D20" s="36">
        <v>-0.54</v>
      </c>
      <c r="E20" s="18">
        <v>148</v>
      </c>
      <c r="F20" s="34">
        <v>992</v>
      </c>
      <c r="G20" s="18" t="s">
        <v>691</v>
      </c>
      <c r="H20" s="25">
        <v>17</v>
      </c>
    </row>
    <row r="21" spans="1:8" ht="29.25" thickBot="1" x14ac:dyDescent="0.3">
      <c r="A21" s="40">
        <v>43700</v>
      </c>
      <c r="B21" s="37">
        <v>42</v>
      </c>
      <c r="C21" s="20">
        <v>70586</v>
      </c>
      <c r="D21" s="36">
        <v>-0.52</v>
      </c>
      <c r="E21" s="18">
        <v>115</v>
      </c>
      <c r="F21" s="34">
        <v>614</v>
      </c>
      <c r="G21" s="18" t="s">
        <v>692</v>
      </c>
      <c r="H21" s="25">
        <v>18</v>
      </c>
    </row>
    <row r="22" spans="1:8" ht="29.25" thickBot="1" x14ac:dyDescent="0.3">
      <c r="A22" s="40">
        <v>43707</v>
      </c>
      <c r="B22" s="37">
        <v>44</v>
      </c>
      <c r="C22" s="20">
        <v>94684</v>
      </c>
      <c r="D22" s="39">
        <v>0.34</v>
      </c>
      <c r="E22" s="18">
        <v>110</v>
      </c>
      <c r="F22" s="34">
        <v>861</v>
      </c>
      <c r="G22" s="18" t="s">
        <v>693</v>
      </c>
      <c r="H22" s="25">
        <v>19</v>
      </c>
    </row>
    <row r="23" spans="1:8" ht="29.25" thickBot="1" x14ac:dyDescent="0.3">
      <c r="A23" s="41">
        <v>43714</v>
      </c>
      <c r="B23" s="42">
        <v>53</v>
      </c>
      <c r="C23" s="27">
        <v>19315</v>
      </c>
      <c r="D23" s="43">
        <v>-0.8</v>
      </c>
      <c r="E23" s="26">
        <v>55</v>
      </c>
      <c r="F23" s="44">
        <v>351</v>
      </c>
      <c r="G23" s="26" t="s">
        <v>694</v>
      </c>
      <c r="H23" s="28">
        <v>20</v>
      </c>
    </row>
  </sheetData>
  <hyperlinks>
    <hyperlink ref="J13" r:id="rId1" display="https://www.the-numbers.com/box-office-records/worldwide/all-movies/theatrical-distributors/walt-disney" xr:uid="{B1DADF45-63ED-467B-B349-BE6501B430F4}"/>
    <hyperlink ref="J12" r:id="rId2" display="https://www.the-numbers.com/box-office-records/international/all-movies/theatrical-distributors/walt-disney" xr:uid="{D2E8D011-7739-4A74-99F7-3F70B2A96888}"/>
    <hyperlink ref="J11" r:id="rId3" display="https://www.the-numbers.com/box-office-records/domestic/all-movies/theatrical-distributors/walt-disney" xr:uid="{F085EC34-25E3-443D-9EDB-DA8C99916520}"/>
    <hyperlink ref="J10" r:id="rId4" display="https://www.the-numbers.com/box-office-records/worldwide/all-movies/creative-types/super-hero" xr:uid="{36857528-73FE-4642-9EF0-EA87C94973B0}"/>
    <hyperlink ref="J9" r:id="rId5" display="https://www.the-numbers.com/box-office-records/international/all-movies/creative-types/super-hero" xr:uid="{265CEF83-E2EB-4107-A0C0-9F573BB3E7AC}"/>
    <hyperlink ref="J8" r:id="rId6" display="https://www.the-numbers.com/box-office-records/domestic/all-movies/creative-types/super-hero" xr:uid="{1CB20790-610B-489C-9424-D4DCC7BCBD2B}"/>
    <hyperlink ref="J7" r:id="rId7" display="https://www.the-numbers.com/box-office-records/worldwide/all-movies/cumulative/all-time" xr:uid="{3D501967-77BC-43B3-95A6-1184182523AD}"/>
    <hyperlink ref="J6" r:id="rId8" display="https://www.the-numbers.com/box-office-records/international/all-movies/cumulative/all-time" xr:uid="{DDD3223F-2AD6-4895-99E5-F57766D19E4E}"/>
    <hyperlink ref="J5" r:id="rId9" display="https://www.the-numbers.com/box-office-records/domestic/all-movies/cumulative/all-time" xr:uid="{57AB2438-2577-4676-B2EE-B672F78E707B}"/>
    <hyperlink ref="A4" r:id="rId10" display="https://www.the-numbers.com/box-office-chart/weekly/2019/04/26" xr:uid="{7FCA0AE2-7222-4FF1-B10D-A43B15C0475F}"/>
    <hyperlink ref="A5" r:id="rId11" display="https://www.the-numbers.com/box-office-chart/weekly/2019/05/03" xr:uid="{AFF85431-CB53-4A9C-9ECB-3A6DDAE19D27}"/>
    <hyperlink ref="A6" r:id="rId12" display="https://www.the-numbers.com/box-office-chart/weekly/2019/05/10" xr:uid="{DE8F50E0-5B64-4E7C-946E-8F07CFA63740}"/>
    <hyperlink ref="A7" r:id="rId13" display="https://www.the-numbers.com/box-office-chart/weekly/2019/05/17" xr:uid="{009DC3F9-0153-4159-8B74-32E0B2DE06F2}"/>
    <hyperlink ref="A8" r:id="rId14" display="https://www.the-numbers.com/box-office-chart/weekly/2019/05/24" xr:uid="{FDECABB6-6E6E-4832-8342-263A7079AD28}"/>
    <hyperlink ref="A9" r:id="rId15" display="https://www.the-numbers.com/box-office-chart/weekly/2019/05/31" xr:uid="{D7017C0F-DB30-4C40-8527-74A80DE516CA}"/>
    <hyperlink ref="A10" r:id="rId16" display="https://www.the-numbers.com/box-office-chart/weekly/2019/06/07" xr:uid="{E82421D1-CA2C-4C21-A8CD-B7AF113EFED7}"/>
    <hyperlink ref="A11" r:id="rId17" display="https://www.the-numbers.com/box-office-chart/weekly/2019/06/14" xr:uid="{69167A89-9875-4A3C-9D71-87452A5BE979}"/>
    <hyperlink ref="A12" r:id="rId18" display="https://www.the-numbers.com/box-office-chart/weekly/2019/06/21" xr:uid="{36023813-8728-4BE9-8387-5D4EF6715FE0}"/>
    <hyperlink ref="A13" r:id="rId19" display="https://www.the-numbers.com/box-office-chart/weekly/2019/06/28" xr:uid="{FDCFF1A3-AFCD-4586-840B-DF3540689A2F}"/>
    <hyperlink ref="A14" r:id="rId20" display="https://www.the-numbers.com/box-office-chart/weekly/2019/07/05" xr:uid="{5CCF2B77-E613-47E7-BDE4-ACA67C673E74}"/>
    <hyperlink ref="A15" r:id="rId21" display="https://www.the-numbers.com/box-office-chart/weekly/2019/07/12" xr:uid="{77FA21DC-9634-4308-90E0-A6AA38F200AC}"/>
    <hyperlink ref="A16" r:id="rId22" display="https://www.the-numbers.com/box-office-chart/weekly/2019/07/19" xr:uid="{8A906D27-658F-486F-B0B7-AD705D2FB12B}"/>
    <hyperlink ref="A17" r:id="rId23" display="https://www.the-numbers.com/box-office-chart/weekly/2019/07/26" xr:uid="{47A06B5B-B906-42D0-9240-DCEA63402E8D}"/>
    <hyperlink ref="A18" r:id="rId24" display="https://www.the-numbers.com/box-office-chart/weekly/2019/08/02" xr:uid="{6D42E23B-773E-4335-A92E-51DF7FB1CC1F}"/>
    <hyperlink ref="A19" r:id="rId25" display="https://www.the-numbers.com/box-office-chart/weekly/2019/08/09" xr:uid="{DC62AD04-F972-4ADD-9142-02AD1A7723A5}"/>
    <hyperlink ref="A20" r:id="rId26" display="https://www.the-numbers.com/box-office-chart/weekly/2019/08/16" xr:uid="{C4B71902-24AF-4F5A-92D6-61F61BAC679C}"/>
    <hyperlink ref="A21" r:id="rId27" display="https://www.the-numbers.com/box-office-chart/weekly/2019/08/23" xr:uid="{740515BB-05CE-4B57-B017-F5495974E6CF}"/>
    <hyperlink ref="A22" r:id="rId28" display="https://www.the-numbers.com/box-office-chart/weekly/2019/08/30" xr:uid="{691BE818-1B56-4311-9A9B-3DD6231BD35D}"/>
    <hyperlink ref="A23" r:id="rId29" display="https://www.the-numbers.com/box-office-chart/weekly/2019/09/06" xr:uid="{7DB5637F-D96A-4C2F-82C1-9A5A5C1A348C}"/>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A366A-11F0-4AD7-9154-5FC2328A12A6}">
  <dimension ref="A1:L22"/>
  <sheetViews>
    <sheetView workbookViewId="0">
      <selection activeCell="L3" sqref="L3"/>
    </sheetView>
  </sheetViews>
  <sheetFormatPr defaultRowHeight="15" x14ac:dyDescent="0.25"/>
  <sheetData>
    <row r="1" spans="1:12" ht="113.25" thickBot="1" x14ac:dyDescent="0.3">
      <c r="A1" s="83" t="s">
        <v>132</v>
      </c>
    </row>
    <row r="2" spans="1:12" ht="15.75" thickBot="1" x14ac:dyDescent="0.3">
      <c r="A2" s="30"/>
    </row>
    <row r="3" spans="1:12" ht="26.25" thickBot="1" x14ac:dyDescent="0.3">
      <c r="A3" s="22" t="s">
        <v>59</v>
      </c>
      <c r="B3" s="23" t="s">
        <v>131</v>
      </c>
      <c r="C3" s="23" t="s">
        <v>133</v>
      </c>
      <c r="D3" s="23" t="s">
        <v>134</v>
      </c>
      <c r="E3" s="23" t="s">
        <v>135</v>
      </c>
      <c r="F3" s="23" t="s">
        <v>136</v>
      </c>
      <c r="G3" s="23" t="s">
        <v>137</v>
      </c>
      <c r="H3" s="24" t="s">
        <v>138</v>
      </c>
    </row>
    <row r="4" spans="1:12" ht="29.25" thickBot="1" x14ac:dyDescent="0.3">
      <c r="A4" s="40">
        <v>42678</v>
      </c>
      <c r="B4" s="18">
        <v>1</v>
      </c>
      <c r="C4" s="20">
        <v>109982169</v>
      </c>
      <c r="D4" s="31"/>
      <c r="E4" s="33">
        <v>3882</v>
      </c>
      <c r="F4" s="34">
        <v>28331</v>
      </c>
      <c r="G4" s="18" t="s">
        <v>502</v>
      </c>
      <c r="H4" s="25">
        <v>1</v>
      </c>
    </row>
    <row r="5" spans="1:12" ht="29.25" thickBot="1" x14ac:dyDescent="0.3">
      <c r="A5" s="40">
        <v>42685</v>
      </c>
      <c r="B5" s="18">
        <v>1</v>
      </c>
      <c r="C5" s="20">
        <v>53884708</v>
      </c>
      <c r="D5" s="36">
        <v>-0.51</v>
      </c>
      <c r="E5" s="33">
        <v>3882</v>
      </c>
      <c r="F5" s="34">
        <v>13881</v>
      </c>
      <c r="G5" s="18" t="s">
        <v>503</v>
      </c>
      <c r="H5" s="25">
        <v>2</v>
      </c>
    </row>
    <row r="6" spans="1:12" ht="29.25" thickBot="1" x14ac:dyDescent="0.3">
      <c r="A6" s="40">
        <v>42692</v>
      </c>
      <c r="B6" s="37">
        <v>2</v>
      </c>
      <c r="C6" s="20">
        <v>28174050</v>
      </c>
      <c r="D6" s="36">
        <v>-0.48</v>
      </c>
      <c r="E6" s="33">
        <v>3008</v>
      </c>
      <c r="F6" s="34">
        <v>9366</v>
      </c>
      <c r="G6" s="18" t="s">
        <v>504</v>
      </c>
      <c r="H6" s="25">
        <v>3</v>
      </c>
    </row>
    <row r="7" spans="1:12" ht="29.25" thickBot="1" x14ac:dyDescent="0.3">
      <c r="A7" s="40">
        <v>42699</v>
      </c>
      <c r="B7" s="37">
        <v>4</v>
      </c>
      <c r="C7" s="20">
        <v>16782250</v>
      </c>
      <c r="D7" s="36">
        <v>-0.4</v>
      </c>
      <c r="E7" s="33">
        <v>3008</v>
      </c>
      <c r="F7" s="34">
        <v>5579</v>
      </c>
      <c r="G7" s="18" t="s">
        <v>505</v>
      </c>
      <c r="H7" s="25">
        <v>4</v>
      </c>
    </row>
    <row r="8" spans="1:12" ht="29.25" thickBot="1" x14ac:dyDescent="0.3">
      <c r="A8" s="40">
        <v>42706</v>
      </c>
      <c r="B8" s="37">
        <v>5</v>
      </c>
      <c r="C8" s="20">
        <v>8908269</v>
      </c>
      <c r="D8" s="36">
        <v>-0.47</v>
      </c>
      <c r="E8" s="33">
        <v>2935</v>
      </c>
      <c r="F8" s="34">
        <v>3035</v>
      </c>
      <c r="G8" s="18" t="s">
        <v>506</v>
      </c>
      <c r="H8" s="25">
        <v>5</v>
      </c>
      <c r="J8" t="s">
        <v>392</v>
      </c>
      <c r="K8">
        <v>171</v>
      </c>
      <c r="L8" s="19">
        <v>232641920</v>
      </c>
    </row>
    <row r="9" spans="1:12" ht="29.25" thickBot="1" x14ac:dyDescent="0.3">
      <c r="A9" s="40">
        <v>42713</v>
      </c>
      <c r="B9" s="18">
        <v>5</v>
      </c>
      <c r="C9" s="20">
        <v>6318581</v>
      </c>
      <c r="D9" s="36">
        <v>-0.28999999999999998</v>
      </c>
      <c r="E9" s="33">
        <v>2763</v>
      </c>
      <c r="F9" s="34">
        <v>2287</v>
      </c>
      <c r="G9" s="18" t="s">
        <v>507</v>
      </c>
      <c r="H9" s="25">
        <v>6</v>
      </c>
      <c r="J9" t="s">
        <v>347</v>
      </c>
      <c r="K9">
        <v>150</v>
      </c>
      <c r="L9" s="19">
        <v>443701254</v>
      </c>
    </row>
    <row r="10" spans="1:12" ht="29.25" thickBot="1" x14ac:dyDescent="0.3">
      <c r="A10" s="40">
        <v>42720</v>
      </c>
      <c r="B10" s="37">
        <v>12</v>
      </c>
      <c r="C10" s="20">
        <v>3568939</v>
      </c>
      <c r="D10" s="36">
        <v>-0.44</v>
      </c>
      <c r="E10" s="33">
        <v>1017</v>
      </c>
      <c r="F10" s="34">
        <v>3509</v>
      </c>
      <c r="G10" s="18" t="s">
        <v>508</v>
      </c>
      <c r="H10" s="25">
        <v>7</v>
      </c>
      <c r="J10" t="s">
        <v>163</v>
      </c>
      <c r="K10">
        <v>152</v>
      </c>
      <c r="L10" s="19">
        <v>676343174</v>
      </c>
    </row>
    <row r="11" spans="1:12" ht="29.25" thickBot="1" x14ac:dyDescent="0.3">
      <c r="A11" s="40">
        <v>42727</v>
      </c>
      <c r="B11" s="37">
        <v>17</v>
      </c>
      <c r="C11" s="20">
        <v>1842344</v>
      </c>
      <c r="D11" s="36">
        <v>-0.48</v>
      </c>
      <c r="E11" s="18">
        <v>631</v>
      </c>
      <c r="F11" s="34">
        <v>2920</v>
      </c>
      <c r="G11" s="18" t="s">
        <v>509</v>
      </c>
      <c r="H11" s="25">
        <v>8</v>
      </c>
      <c r="J11" t="s">
        <v>164</v>
      </c>
      <c r="K11">
        <v>41</v>
      </c>
      <c r="L11" s="19">
        <v>232641920</v>
      </c>
    </row>
    <row r="12" spans="1:12" ht="29.25" thickBot="1" x14ac:dyDescent="0.3">
      <c r="A12" s="40">
        <v>42734</v>
      </c>
      <c r="B12" s="37">
        <v>19</v>
      </c>
      <c r="C12" s="20">
        <v>1129608</v>
      </c>
      <c r="D12" s="36">
        <v>-0.39</v>
      </c>
      <c r="E12" s="18">
        <v>466</v>
      </c>
      <c r="F12" s="34">
        <v>2424</v>
      </c>
      <c r="G12" s="18" t="s">
        <v>510</v>
      </c>
      <c r="H12" s="25">
        <v>9</v>
      </c>
      <c r="J12" t="s">
        <v>165</v>
      </c>
      <c r="K12">
        <v>28</v>
      </c>
      <c r="L12" s="19">
        <v>443701254</v>
      </c>
    </row>
    <row r="13" spans="1:12" ht="29.25" thickBot="1" x14ac:dyDescent="0.3">
      <c r="A13" s="40">
        <v>42741</v>
      </c>
      <c r="B13" s="37">
        <v>23</v>
      </c>
      <c r="C13" s="20">
        <v>444490</v>
      </c>
      <c r="D13" s="36">
        <v>-0.61</v>
      </c>
      <c r="E13" s="18">
        <v>263</v>
      </c>
      <c r="F13" s="34">
        <v>1690</v>
      </c>
      <c r="G13" s="18" t="s">
        <v>511</v>
      </c>
      <c r="H13" s="25">
        <v>10</v>
      </c>
      <c r="J13" t="s">
        <v>166</v>
      </c>
      <c r="K13">
        <v>38</v>
      </c>
      <c r="L13" s="19">
        <v>676343174</v>
      </c>
    </row>
    <row r="14" spans="1:12" ht="29.25" thickBot="1" x14ac:dyDescent="0.3">
      <c r="A14" s="40">
        <v>42748</v>
      </c>
      <c r="B14" s="37">
        <v>28</v>
      </c>
      <c r="C14" s="20">
        <v>309972</v>
      </c>
      <c r="D14" s="36">
        <v>-0.3</v>
      </c>
      <c r="E14" s="18">
        <v>162</v>
      </c>
      <c r="F14" s="34">
        <v>1913</v>
      </c>
      <c r="G14" s="18" t="s">
        <v>512</v>
      </c>
      <c r="H14" s="25">
        <v>11</v>
      </c>
      <c r="J14" t="s">
        <v>300</v>
      </c>
      <c r="K14">
        <v>55</v>
      </c>
      <c r="L14" s="19">
        <v>232641920</v>
      </c>
    </row>
    <row r="15" spans="1:12" ht="29.25" thickBot="1" x14ac:dyDescent="0.3">
      <c r="A15" s="40">
        <v>42755</v>
      </c>
      <c r="B15" s="37">
        <v>31</v>
      </c>
      <c r="C15" s="20">
        <v>185753</v>
      </c>
      <c r="D15" s="36">
        <v>-0.4</v>
      </c>
      <c r="E15" s="18">
        <v>132</v>
      </c>
      <c r="F15" s="34">
        <v>1407</v>
      </c>
      <c r="G15" s="18" t="s">
        <v>513</v>
      </c>
      <c r="H15" s="25">
        <v>12</v>
      </c>
      <c r="J15" t="s">
        <v>301</v>
      </c>
      <c r="K15">
        <v>42</v>
      </c>
      <c r="L15" s="19">
        <v>443701254</v>
      </c>
    </row>
    <row r="16" spans="1:12" ht="29.25" thickBot="1" x14ac:dyDescent="0.3">
      <c r="A16" s="40">
        <v>42762</v>
      </c>
      <c r="B16" s="37">
        <v>37</v>
      </c>
      <c r="C16" s="20">
        <v>141910</v>
      </c>
      <c r="D16" s="36">
        <v>-0.24</v>
      </c>
      <c r="E16" s="18">
        <v>104</v>
      </c>
      <c r="F16" s="34">
        <v>1365</v>
      </c>
      <c r="G16" s="18" t="s">
        <v>514</v>
      </c>
      <c r="H16" s="25">
        <v>13</v>
      </c>
      <c r="J16" t="s">
        <v>302</v>
      </c>
      <c r="K16">
        <v>48</v>
      </c>
      <c r="L16" s="19">
        <v>676343174</v>
      </c>
    </row>
    <row r="17" spans="1:8" ht="29.25" thickBot="1" x14ac:dyDescent="0.3">
      <c r="A17" s="40">
        <v>42769</v>
      </c>
      <c r="B17" s="38">
        <v>29</v>
      </c>
      <c r="C17" s="20">
        <v>325763</v>
      </c>
      <c r="D17" s="39">
        <v>1.3</v>
      </c>
      <c r="E17" s="18">
        <v>190</v>
      </c>
      <c r="F17" s="34">
        <v>1715</v>
      </c>
      <c r="G17" s="18" t="s">
        <v>515</v>
      </c>
      <c r="H17" s="25">
        <v>14</v>
      </c>
    </row>
    <row r="18" spans="1:8" ht="29.25" thickBot="1" x14ac:dyDescent="0.3">
      <c r="A18" s="40">
        <v>42776</v>
      </c>
      <c r="B18" s="37">
        <v>33</v>
      </c>
      <c r="C18" s="20">
        <v>259585</v>
      </c>
      <c r="D18" s="36">
        <v>-0.2</v>
      </c>
      <c r="E18" s="18">
        <v>171</v>
      </c>
      <c r="F18" s="34">
        <v>1518</v>
      </c>
      <c r="G18" s="18" t="s">
        <v>516</v>
      </c>
      <c r="H18" s="25">
        <v>15</v>
      </c>
    </row>
    <row r="19" spans="1:8" ht="29.25" thickBot="1" x14ac:dyDescent="0.3">
      <c r="A19" s="40">
        <v>42783</v>
      </c>
      <c r="B19" s="37">
        <v>40</v>
      </c>
      <c r="C19" s="20">
        <v>186635</v>
      </c>
      <c r="D19" s="36">
        <v>-0.28000000000000003</v>
      </c>
      <c r="E19" s="18">
        <v>136</v>
      </c>
      <c r="F19" s="34">
        <v>1372</v>
      </c>
      <c r="G19" s="18" t="s">
        <v>517</v>
      </c>
      <c r="H19" s="25">
        <v>16</v>
      </c>
    </row>
    <row r="20" spans="1:8" ht="29.25" thickBot="1" x14ac:dyDescent="0.3">
      <c r="A20" s="40">
        <v>42790</v>
      </c>
      <c r="B20" s="37">
        <v>42</v>
      </c>
      <c r="C20" s="20">
        <v>106892</v>
      </c>
      <c r="D20" s="36">
        <v>-0.43</v>
      </c>
      <c r="E20" s="18">
        <v>105</v>
      </c>
      <c r="F20" s="34">
        <v>1018</v>
      </c>
      <c r="G20" s="18" t="s">
        <v>518</v>
      </c>
      <c r="H20" s="25">
        <v>17</v>
      </c>
    </row>
    <row r="21" spans="1:8" ht="29.25" thickBot="1" x14ac:dyDescent="0.3">
      <c r="A21" s="40">
        <v>42797</v>
      </c>
      <c r="B21" s="37">
        <v>45</v>
      </c>
      <c r="C21" s="20">
        <v>60602</v>
      </c>
      <c r="D21" s="36">
        <v>-0.43</v>
      </c>
      <c r="E21" s="18">
        <v>81</v>
      </c>
      <c r="F21" s="34">
        <v>748</v>
      </c>
      <c r="G21" s="18" t="s">
        <v>519</v>
      </c>
      <c r="H21" s="25">
        <v>18</v>
      </c>
    </row>
    <row r="22" spans="1:8" ht="29.25" thickBot="1" x14ac:dyDescent="0.3">
      <c r="A22" s="41">
        <v>42804</v>
      </c>
      <c r="B22" s="42">
        <v>50</v>
      </c>
      <c r="C22" s="27">
        <v>29400</v>
      </c>
      <c r="D22" s="43">
        <v>-0.51</v>
      </c>
      <c r="E22" s="26">
        <v>47</v>
      </c>
      <c r="F22" s="44">
        <v>626</v>
      </c>
      <c r="G22" s="26" t="s">
        <v>520</v>
      </c>
      <c r="H22" s="28">
        <v>19</v>
      </c>
    </row>
  </sheetData>
  <hyperlinks>
    <hyperlink ref="A4" r:id="rId1" display="https://www.the-numbers.com/box-office-chart/weekly/2016/11/04" xr:uid="{9E210538-1405-46F3-A24D-03D05FBA8FF6}"/>
    <hyperlink ref="A5" r:id="rId2" display="https://www.the-numbers.com/box-office-chart/weekly/2016/11/11" xr:uid="{87662718-C668-4179-87D9-845BBA29C672}"/>
    <hyperlink ref="A6" r:id="rId3" display="https://www.the-numbers.com/box-office-chart/weekly/2016/11/18" xr:uid="{A2CFF5D6-ABBF-4F5E-B4BD-76994385DE6E}"/>
    <hyperlink ref="A7" r:id="rId4" display="https://www.the-numbers.com/box-office-chart/weekly/2016/11/25" xr:uid="{62E9A3E6-990D-4B4E-8CB4-A59D6CA24326}"/>
    <hyperlink ref="A8" r:id="rId5" display="https://www.the-numbers.com/box-office-chart/weekly/2016/12/02" xr:uid="{7CE26513-C3CF-4D5C-B57D-B759EEA1CCC0}"/>
    <hyperlink ref="A9" r:id="rId6" display="https://www.the-numbers.com/box-office-chart/weekly/2016/12/09" xr:uid="{45D8D258-FFEF-4647-BD2B-FCC3B96B4488}"/>
    <hyperlink ref="A10" r:id="rId7" display="https://www.the-numbers.com/box-office-chart/weekly/2016/12/16" xr:uid="{0A48E911-6E2C-46AC-9357-C19D40C67ED1}"/>
    <hyperlink ref="A11" r:id="rId8" display="https://www.the-numbers.com/box-office-chart/weekly/2016/12/23" xr:uid="{793164CE-29F2-4A0F-9653-3EC7DEBEEA24}"/>
    <hyperlink ref="A12" r:id="rId9" display="https://www.the-numbers.com/box-office-chart/weekly/2016/12/30" xr:uid="{3D40E11E-963C-4131-98F1-E9FAE0726856}"/>
    <hyperlink ref="A13" r:id="rId10" display="https://www.the-numbers.com/box-office-chart/weekly/2017/01/06" xr:uid="{175F89A0-AEE6-40DF-B118-A36613205D5E}"/>
    <hyperlink ref="A14" r:id="rId11" display="https://www.the-numbers.com/box-office-chart/weekly/2017/01/13" xr:uid="{6747BDE6-B5B4-43C1-BBA6-DAE668075334}"/>
    <hyperlink ref="A15" r:id="rId12" display="https://www.the-numbers.com/box-office-chart/weekly/2017/01/20" xr:uid="{AC32B620-8052-471C-BDA7-8197D330BD86}"/>
    <hyperlink ref="A16" r:id="rId13" display="https://www.the-numbers.com/box-office-chart/weekly/2017/01/27" xr:uid="{927AC5C0-5BF6-443D-B60F-2678770AA784}"/>
    <hyperlink ref="A17" r:id="rId14" display="https://www.the-numbers.com/box-office-chart/weekly/2017/02/03" xr:uid="{6BBDC68F-767C-4509-9764-2F0363C40514}"/>
    <hyperlink ref="A18" r:id="rId15" display="https://www.the-numbers.com/box-office-chart/weekly/2017/02/10" xr:uid="{E3E06F95-EA14-498B-BBD3-786792FA5265}"/>
    <hyperlink ref="A19" r:id="rId16" display="https://www.the-numbers.com/box-office-chart/weekly/2017/02/17" xr:uid="{490F39F3-9555-467A-806B-102B07479173}"/>
    <hyperlink ref="A20" r:id="rId17" display="https://www.the-numbers.com/box-office-chart/weekly/2017/02/24" xr:uid="{2D3526A4-DB63-4FF2-97D8-8E09CEA458AD}"/>
    <hyperlink ref="A21" r:id="rId18" display="https://www.the-numbers.com/box-office-chart/weekly/2017/03/03" xr:uid="{1A82B402-C4D9-45B0-8158-8B1D98DB6EA9}"/>
    <hyperlink ref="A22" r:id="rId19" display="https://www.the-numbers.com/box-office-chart/weekly/2017/03/10" xr:uid="{A1A4FABA-9217-4106-895B-54D01F19320C}"/>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6DB9D-8CC6-417D-B5FC-FC76A6518967}">
  <dimension ref="A1:L23"/>
  <sheetViews>
    <sheetView workbookViewId="0">
      <selection activeCell="L3" sqref="L3"/>
    </sheetView>
  </sheetViews>
  <sheetFormatPr defaultRowHeight="15" x14ac:dyDescent="0.25"/>
  <sheetData>
    <row r="1" spans="1:12" x14ac:dyDescent="0.25">
      <c r="A1" t="s">
        <v>132</v>
      </c>
    </row>
    <row r="3" spans="1:12" x14ac:dyDescent="0.25">
      <c r="A3" t="s">
        <v>59</v>
      </c>
      <c r="B3" t="s">
        <v>131</v>
      </c>
      <c r="C3" t="s">
        <v>133</v>
      </c>
      <c r="D3" t="s">
        <v>134</v>
      </c>
      <c r="E3" t="s">
        <v>135</v>
      </c>
      <c r="F3" t="s">
        <v>136</v>
      </c>
      <c r="G3" t="s">
        <v>137</v>
      </c>
      <c r="H3" t="s">
        <v>138</v>
      </c>
    </row>
    <row r="4" spans="1:12" x14ac:dyDescent="0.25">
      <c r="A4" s="21">
        <v>42860</v>
      </c>
      <c r="B4">
        <v>1</v>
      </c>
      <c r="C4" s="19">
        <v>183157419</v>
      </c>
      <c r="E4" s="32">
        <v>4347</v>
      </c>
      <c r="F4" s="19">
        <v>42134</v>
      </c>
      <c r="G4" t="s">
        <v>526</v>
      </c>
      <c r="H4">
        <v>1</v>
      </c>
    </row>
    <row r="5" spans="1:12" x14ac:dyDescent="0.25">
      <c r="A5" s="21">
        <v>42867</v>
      </c>
      <c r="B5">
        <v>1</v>
      </c>
      <c r="C5" s="19">
        <v>83580055</v>
      </c>
      <c r="D5" s="35">
        <v>-0.54</v>
      </c>
      <c r="E5" s="32">
        <v>4347</v>
      </c>
      <c r="F5" s="19">
        <v>19227</v>
      </c>
      <c r="G5" t="s">
        <v>527</v>
      </c>
      <c r="H5">
        <v>2</v>
      </c>
    </row>
    <row r="6" spans="1:12" x14ac:dyDescent="0.25">
      <c r="A6" s="21">
        <v>42874</v>
      </c>
      <c r="B6">
        <v>2</v>
      </c>
      <c r="C6" s="19">
        <v>46578453</v>
      </c>
      <c r="D6" s="35">
        <v>-0.44</v>
      </c>
      <c r="E6" s="32">
        <v>4347</v>
      </c>
      <c r="F6" s="19">
        <v>10715</v>
      </c>
      <c r="G6" t="s">
        <v>528</v>
      </c>
      <c r="H6">
        <v>3</v>
      </c>
      <c r="J6" t="s">
        <v>161</v>
      </c>
      <c r="K6">
        <v>50</v>
      </c>
      <c r="L6" s="19">
        <v>389813101</v>
      </c>
    </row>
    <row r="7" spans="1:12" x14ac:dyDescent="0.25">
      <c r="A7" s="21">
        <v>42881</v>
      </c>
      <c r="B7">
        <v>2</v>
      </c>
      <c r="C7" s="19">
        <v>32425405</v>
      </c>
      <c r="D7" s="35">
        <v>-0.3</v>
      </c>
      <c r="E7" s="32">
        <v>3871</v>
      </c>
      <c r="F7" s="19">
        <v>8376</v>
      </c>
      <c r="G7" t="s">
        <v>529</v>
      </c>
      <c r="H7">
        <v>4</v>
      </c>
      <c r="J7" t="s">
        <v>394</v>
      </c>
      <c r="K7">
        <v>112</v>
      </c>
      <c r="L7" s="19">
        <v>468471031</v>
      </c>
    </row>
    <row r="8" spans="1:12" x14ac:dyDescent="0.25">
      <c r="A8" s="21">
        <v>42888</v>
      </c>
      <c r="B8">
        <v>4</v>
      </c>
      <c r="C8" s="19">
        <v>14377840</v>
      </c>
      <c r="D8" s="35">
        <v>-0.56000000000000005</v>
      </c>
      <c r="E8" s="32">
        <v>3507</v>
      </c>
      <c r="F8" s="19">
        <v>4100</v>
      </c>
      <c r="G8" t="s">
        <v>530</v>
      </c>
      <c r="H8">
        <v>5</v>
      </c>
      <c r="J8" t="s">
        <v>447</v>
      </c>
      <c r="K8">
        <v>32</v>
      </c>
      <c r="L8" s="19">
        <v>389813101</v>
      </c>
    </row>
    <row r="9" spans="1:12" x14ac:dyDescent="0.25">
      <c r="A9" s="21">
        <v>42895</v>
      </c>
      <c r="B9">
        <v>5</v>
      </c>
      <c r="C9" s="19">
        <v>9751843</v>
      </c>
      <c r="D9" s="35">
        <v>-0.32</v>
      </c>
      <c r="E9" s="32">
        <v>2911</v>
      </c>
      <c r="F9" s="19">
        <v>3350</v>
      </c>
      <c r="G9" t="s">
        <v>531</v>
      </c>
      <c r="H9">
        <v>6</v>
      </c>
      <c r="J9" t="s">
        <v>546</v>
      </c>
      <c r="K9">
        <v>5</v>
      </c>
      <c r="L9" s="19">
        <v>389813101</v>
      </c>
    </row>
    <row r="10" spans="1:12" x14ac:dyDescent="0.25">
      <c r="A10" s="21">
        <v>42902</v>
      </c>
      <c r="B10">
        <v>10</v>
      </c>
      <c r="C10" s="19">
        <v>7342312</v>
      </c>
      <c r="D10" s="35">
        <v>-0.25</v>
      </c>
      <c r="E10" s="32">
        <v>1540</v>
      </c>
      <c r="F10" s="19">
        <v>4768</v>
      </c>
      <c r="G10" t="s">
        <v>532</v>
      </c>
      <c r="H10">
        <v>7</v>
      </c>
      <c r="J10" t="s">
        <v>395</v>
      </c>
      <c r="K10">
        <v>18</v>
      </c>
      <c r="L10" s="19">
        <v>389813101</v>
      </c>
    </row>
    <row r="11" spans="1:12" x14ac:dyDescent="0.25">
      <c r="A11" s="21">
        <v>42909</v>
      </c>
      <c r="B11">
        <v>11</v>
      </c>
      <c r="C11" s="19">
        <v>4630648</v>
      </c>
      <c r="D11" s="35">
        <v>-0.37</v>
      </c>
      <c r="E11" s="32">
        <v>1468</v>
      </c>
      <c r="F11" s="19">
        <v>3154</v>
      </c>
      <c r="G11" t="s">
        <v>533</v>
      </c>
      <c r="H11">
        <v>8</v>
      </c>
      <c r="J11" t="s">
        <v>396</v>
      </c>
      <c r="K11">
        <v>22</v>
      </c>
      <c r="L11" s="19">
        <v>389813101</v>
      </c>
    </row>
    <row r="12" spans="1:12" x14ac:dyDescent="0.25">
      <c r="A12" s="21">
        <v>42916</v>
      </c>
      <c r="B12">
        <v>12</v>
      </c>
      <c r="C12" s="19">
        <v>2856031</v>
      </c>
      <c r="D12" s="35">
        <v>-0.38</v>
      </c>
      <c r="E12">
        <v>966</v>
      </c>
      <c r="F12" s="19">
        <v>2957</v>
      </c>
      <c r="G12" t="s">
        <v>534</v>
      </c>
      <c r="H12">
        <v>9</v>
      </c>
      <c r="J12" t="s">
        <v>164</v>
      </c>
      <c r="K12">
        <v>18</v>
      </c>
      <c r="L12" s="19">
        <v>389813101</v>
      </c>
    </row>
    <row r="13" spans="1:12" x14ac:dyDescent="0.25">
      <c r="A13" s="21">
        <v>42923</v>
      </c>
      <c r="B13">
        <v>13</v>
      </c>
      <c r="C13" s="19">
        <v>1362384</v>
      </c>
      <c r="D13" s="35">
        <v>-0.52</v>
      </c>
      <c r="E13">
        <v>660</v>
      </c>
      <c r="F13" s="19">
        <v>2064</v>
      </c>
      <c r="G13" t="s">
        <v>535</v>
      </c>
      <c r="H13">
        <v>10</v>
      </c>
      <c r="J13" t="s">
        <v>397</v>
      </c>
      <c r="K13">
        <v>24</v>
      </c>
      <c r="L13" s="19">
        <v>389813101</v>
      </c>
    </row>
    <row r="14" spans="1:12" x14ac:dyDescent="0.25">
      <c r="A14" s="21">
        <v>42930</v>
      </c>
      <c r="B14">
        <v>13</v>
      </c>
      <c r="C14" s="19">
        <v>833112</v>
      </c>
      <c r="D14" s="35">
        <v>-0.39</v>
      </c>
      <c r="E14">
        <v>399</v>
      </c>
      <c r="F14" s="19">
        <v>2088</v>
      </c>
      <c r="G14" t="s">
        <v>536</v>
      </c>
      <c r="H14">
        <v>11</v>
      </c>
      <c r="J14" t="s">
        <v>398</v>
      </c>
      <c r="K14">
        <v>34</v>
      </c>
      <c r="L14" s="19">
        <v>389813101</v>
      </c>
    </row>
    <row r="15" spans="1:12" x14ac:dyDescent="0.25">
      <c r="A15" s="21">
        <v>42937</v>
      </c>
      <c r="B15">
        <v>17</v>
      </c>
      <c r="C15" s="19">
        <v>591905</v>
      </c>
      <c r="D15" s="35">
        <v>-0.28999999999999998</v>
      </c>
      <c r="E15">
        <v>268</v>
      </c>
      <c r="F15" s="19">
        <v>2209</v>
      </c>
      <c r="G15" t="s">
        <v>537</v>
      </c>
      <c r="H15">
        <v>12</v>
      </c>
      <c r="J15" t="s">
        <v>300</v>
      </c>
      <c r="K15">
        <v>27</v>
      </c>
      <c r="L15" s="19">
        <v>389813101</v>
      </c>
    </row>
    <row r="16" spans="1:12" x14ac:dyDescent="0.25">
      <c r="A16" s="21">
        <v>42944</v>
      </c>
      <c r="B16">
        <v>21</v>
      </c>
      <c r="C16" s="19">
        <v>458028</v>
      </c>
      <c r="D16" s="35">
        <v>-0.23</v>
      </c>
      <c r="E16">
        <v>231</v>
      </c>
      <c r="F16" s="19">
        <v>1983</v>
      </c>
      <c r="G16" t="s">
        <v>538</v>
      </c>
      <c r="H16">
        <v>13</v>
      </c>
    </row>
    <row r="17" spans="1:8" x14ac:dyDescent="0.25">
      <c r="A17" s="21">
        <v>42951</v>
      </c>
      <c r="B17">
        <v>18</v>
      </c>
      <c r="C17" s="19">
        <v>676513</v>
      </c>
      <c r="D17" s="35">
        <v>0.48</v>
      </c>
      <c r="E17">
        <v>252</v>
      </c>
      <c r="F17" s="19">
        <v>2685</v>
      </c>
      <c r="G17" t="s">
        <v>539</v>
      </c>
      <c r="H17">
        <v>14</v>
      </c>
    </row>
    <row r="18" spans="1:8" x14ac:dyDescent="0.25">
      <c r="A18" s="21">
        <v>42958</v>
      </c>
      <c r="B18">
        <v>24</v>
      </c>
      <c r="C18" s="19">
        <v>385447</v>
      </c>
      <c r="D18" s="35">
        <v>-0.43</v>
      </c>
      <c r="E18">
        <v>210</v>
      </c>
      <c r="F18" s="19">
        <v>1835</v>
      </c>
      <c r="G18" t="s">
        <v>540</v>
      </c>
      <c r="H18">
        <v>15</v>
      </c>
    </row>
    <row r="19" spans="1:8" x14ac:dyDescent="0.25">
      <c r="A19" s="21">
        <v>42965</v>
      </c>
      <c r="B19">
        <v>29</v>
      </c>
      <c r="C19" s="19">
        <v>260873</v>
      </c>
      <c r="D19" s="35">
        <v>-0.32</v>
      </c>
      <c r="E19">
        <v>195</v>
      </c>
      <c r="F19" s="19">
        <v>1338</v>
      </c>
      <c r="G19" t="s">
        <v>541</v>
      </c>
      <c r="H19">
        <v>16</v>
      </c>
    </row>
    <row r="20" spans="1:8" x14ac:dyDescent="0.25">
      <c r="A20" s="21">
        <v>42972</v>
      </c>
      <c r="B20">
        <v>35</v>
      </c>
      <c r="C20" s="19">
        <v>160937</v>
      </c>
      <c r="D20" s="35">
        <v>-0.38</v>
      </c>
      <c r="E20">
        <v>299</v>
      </c>
      <c r="F20" s="19">
        <v>538</v>
      </c>
      <c r="G20" t="s">
        <v>542</v>
      </c>
      <c r="H20">
        <v>17</v>
      </c>
    </row>
    <row r="21" spans="1:8" x14ac:dyDescent="0.25">
      <c r="A21" s="21">
        <v>42979</v>
      </c>
      <c r="B21">
        <v>36</v>
      </c>
      <c r="C21" s="19">
        <v>277709</v>
      </c>
      <c r="D21" s="35">
        <v>0.73</v>
      </c>
      <c r="E21">
        <v>196</v>
      </c>
      <c r="F21" s="19">
        <v>1417</v>
      </c>
      <c r="G21" t="s">
        <v>543</v>
      </c>
      <c r="H21">
        <v>18</v>
      </c>
    </row>
    <row r="22" spans="1:8" x14ac:dyDescent="0.25">
      <c r="A22" s="21">
        <v>42986</v>
      </c>
      <c r="B22">
        <v>43</v>
      </c>
      <c r="C22" s="19">
        <v>70950</v>
      </c>
      <c r="D22" s="35">
        <v>-0.74</v>
      </c>
      <c r="E22">
        <v>129</v>
      </c>
      <c r="F22" s="19">
        <v>550</v>
      </c>
      <c r="G22" t="s">
        <v>544</v>
      </c>
      <c r="H22">
        <v>19</v>
      </c>
    </row>
    <row r="23" spans="1:8" x14ac:dyDescent="0.25">
      <c r="A23" s="21">
        <v>42993</v>
      </c>
      <c r="B23">
        <v>52</v>
      </c>
      <c r="C23" s="19">
        <v>35237</v>
      </c>
      <c r="D23" s="35">
        <v>-0.5</v>
      </c>
      <c r="E23">
        <v>80</v>
      </c>
      <c r="F23" s="19">
        <v>440</v>
      </c>
      <c r="G23" t="s">
        <v>545</v>
      </c>
      <c r="H23">
        <v>20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F1235-27F7-4069-952E-6B6DB31CAE28}">
  <dimension ref="A1:K24"/>
  <sheetViews>
    <sheetView workbookViewId="0">
      <selection activeCell="L3" sqref="L3"/>
    </sheetView>
  </sheetViews>
  <sheetFormatPr defaultRowHeight="15" x14ac:dyDescent="0.25"/>
  <cols>
    <col min="2" max="2" width="9.140625" customWidth="1"/>
  </cols>
  <sheetData>
    <row r="1" spans="1:11" x14ac:dyDescent="0.25">
      <c r="A1" t="s">
        <v>132</v>
      </c>
    </row>
    <row r="3" spans="1:11" x14ac:dyDescent="0.25">
      <c r="A3" t="s">
        <v>59</v>
      </c>
      <c r="B3" t="s">
        <v>131</v>
      </c>
      <c r="C3" t="s">
        <v>133</v>
      </c>
      <c r="D3" t="s">
        <v>134</v>
      </c>
      <c r="E3" t="s">
        <v>135</v>
      </c>
      <c r="F3" t="s">
        <v>136</v>
      </c>
      <c r="G3" t="s">
        <v>137</v>
      </c>
      <c r="H3" t="s">
        <v>138</v>
      </c>
    </row>
    <row r="4" spans="1:11" x14ac:dyDescent="0.25">
      <c r="A4" s="21">
        <v>42923</v>
      </c>
      <c r="B4">
        <v>1</v>
      </c>
      <c r="C4" s="19">
        <v>163070314</v>
      </c>
      <c r="E4" s="32">
        <v>4348</v>
      </c>
      <c r="F4" s="19">
        <v>37505</v>
      </c>
      <c r="G4" t="s">
        <v>547</v>
      </c>
      <c r="H4">
        <v>1</v>
      </c>
      <c r="I4" t="s">
        <v>161</v>
      </c>
      <c r="J4">
        <v>50</v>
      </c>
      <c r="K4" s="19">
        <v>389813101</v>
      </c>
    </row>
    <row r="5" spans="1:11" x14ac:dyDescent="0.25">
      <c r="A5" s="21">
        <v>42930</v>
      </c>
      <c r="B5">
        <v>2</v>
      </c>
      <c r="C5" s="19">
        <v>66631267</v>
      </c>
      <c r="D5" s="35">
        <v>-0.59</v>
      </c>
      <c r="E5" s="32">
        <v>4348</v>
      </c>
      <c r="F5" s="19">
        <v>15325</v>
      </c>
      <c r="G5" t="s">
        <v>548</v>
      </c>
      <c r="H5">
        <v>2</v>
      </c>
      <c r="I5" t="s">
        <v>394</v>
      </c>
      <c r="J5">
        <v>112</v>
      </c>
      <c r="K5" s="19">
        <v>468471031</v>
      </c>
    </row>
    <row r="6" spans="1:11" x14ac:dyDescent="0.25">
      <c r="A6" s="21">
        <v>42937</v>
      </c>
      <c r="B6">
        <v>3</v>
      </c>
      <c r="C6" s="19">
        <v>35205224</v>
      </c>
      <c r="D6" s="35">
        <v>-0.47</v>
      </c>
      <c r="E6" s="32">
        <v>4130</v>
      </c>
      <c r="F6" s="19">
        <v>8524</v>
      </c>
      <c r="G6" t="s">
        <v>549</v>
      </c>
      <c r="H6">
        <v>3</v>
      </c>
      <c r="I6" t="s">
        <v>447</v>
      </c>
      <c r="J6">
        <v>32</v>
      </c>
      <c r="K6" s="19">
        <v>389813101</v>
      </c>
    </row>
    <row r="7" spans="1:11" x14ac:dyDescent="0.25">
      <c r="A7" s="21">
        <v>42944</v>
      </c>
      <c r="B7">
        <v>5</v>
      </c>
      <c r="C7" s="19">
        <v>21200971</v>
      </c>
      <c r="D7" s="35">
        <v>-0.4</v>
      </c>
      <c r="E7" s="32">
        <v>3625</v>
      </c>
      <c r="F7" s="19">
        <v>5849</v>
      </c>
      <c r="G7" t="s">
        <v>550</v>
      </c>
      <c r="H7">
        <v>4</v>
      </c>
      <c r="I7" t="s">
        <v>546</v>
      </c>
      <c r="J7">
        <v>5</v>
      </c>
      <c r="K7" s="19">
        <v>389813101</v>
      </c>
    </row>
    <row r="8" spans="1:11" x14ac:dyDescent="0.25">
      <c r="A8" s="21">
        <v>42951</v>
      </c>
      <c r="B8">
        <v>5</v>
      </c>
      <c r="C8" s="19">
        <v>14245918</v>
      </c>
      <c r="D8" s="35">
        <v>-0.33</v>
      </c>
      <c r="E8" s="32">
        <v>3116</v>
      </c>
      <c r="F8" s="19">
        <v>4572</v>
      </c>
      <c r="G8" t="s">
        <v>551</v>
      </c>
      <c r="H8">
        <v>5</v>
      </c>
      <c r="I8" t="s">
        <v>395</v>
      </c>
      <c r="J8">
        <v>18</v>
      </c>
      <c r="K8" s="19">
        <v>389813101</v>
      </c>
    </row>
    <row r="9" spans="1:11" x14ac:dyDescent="0.25">
      <c r="A9" s="21">
        <v>42958</v>
      </c>
      <c r="B9">
        <v>7</v>
      </c>
      <c r="C9" s="19">
        <v>9447687</v>
      </c>
      <c r="D9" s="35">
        <v>-0.34</v>
      </c>
      <c r="E9" s="32">
        <v>2607</v>
      </c>
      <c r="F9" s="19">
        <v>3624</v>
      </c>
      <c r="G9" t="s">
        <v>552</v>
      </c>
      <c r="H9">
        <v>6</v>
      </c>
      <c r="I9" t="s">
        <v>396</v>
      </c>
      <c r="J9">
        <v>22</v>
      </c>
      <c r="K9" s="19">
        <v>389813101</v>
      </c>
    </row>
    <row r="10" spans="1:11" x14ac:dyDescent="0.25">
      <c r="A10" s="21">
        <v>42965</v>
      </c>
      <c r="B10">
        <v>7</v>
      </c>
      <c r="C10" s="19">
        <v>6316701</v>
      </c>
      <c r="D10" s="35">
        <v>-0.33</v>
      </c>
      <c r="E10" s="32">
        <v>2341</v>
      </c>
      <c r="F10" s="19">
        <v>2698</v>
      </c>
      <c r="G10" t="s">
        <v>553</v>
      </c>
      <c r="H10">
        <v>7</v>
      </c>
      <c r="I10" t="s">
        <v>164</v>
      </c>
      <c r="J10">
        <v>18</v>
      </c>
      <c r="K10" s="19">
        <v>389813101</v>
      </c>
    </row>
    <row r="11" spans="1:11" x14ac:dyDescent="0.25">
      <c r="A11" s="21">
        <v>42972</v>
      </c>
      <c r="B11">
        <v>7</v>
      </c>
      <c r="C11" s="19">
        <v>4283464</v>
      </c>
      <c r="D11" s="35">
        <v>-0.32</v>
      </c>
      <c r="E11" s="32">
        <v>2122</v>
      </c>
      <c r="F11" s="19">
        <v>2019</v>
      </c>
      <c r="G11" t="s">
        <v>554</v>
      </c>
      <c r="H11">
        <v>8</v>
      </c>
      <c r="I11" t="s">
        <v>397</v>
      </c>
      <c r="J11">
        <v>24</v>
      </c>
      <c r="K11" s="19">
        <v>389813101</v>
      </c>
    </row>
    <row r="12" spans="1:11" x14ac:dyDescent="0.25">
      <c r="A12" s="21">
        <v>42979</v>
      </c>
      <c r="B12">
        <v>7</v>
      </c>
      <c r="C12" s="19">
        <v>5286248</v>
      </c>
      <c r="D12" s="35">
        <v>0.23</v>
      </c>
      <c r="E12" s="32">
        <v>2036</v>
      </c>
      <c r="F12" s="19">
        <v>2596</v>
      </c>
      <c r="G12" t="s">
        <v>555</v>
      </c>
      <c r="H12">
        <v>9</v>
      </c>
      <c r="I12" t="s">
        <v>398</v>
      </c>
      <c r="J12">
        <v>34</v>
      </c>
      <c r="K12" s="19">
        <v>389813101</v>
      </c>
    </row>
    <row r="13" spans="1:11" x14ac:dyDescent="0.25">
      <c r="A13" s="21">
        <v>42986</v>
      </c>
      <c r="B13">
        <v>7</v>
      </c>
      <c r="C13" s="19">
        <v>2699454</v>
      </c>
      <c r="D13" s="35">
        <v>-0.49</v>
      </c>
      <c r="E13" s="32">
        <v>1657</v>
      </c>
      <c r="F13" s="19">
        <v>1629</v>
      </c>
      <c r="G13" t="s">
        <v>556</v>
      </c>
      <c r="H13">
        <v>10</v>
      </c>
      <c r="I13" t="s">
        <v>300</v>
      </c>
      <c r="J13">
        <v>27</v>
      </c>
      <c r="K13" s="19">
        <v>389813101</v>
      </c>
    </row>
    <row r="14" spans="1:11" x14ac:dyDescent="0.25">
      <c r="A14" s="21">
        <v>42993</v>
      </c>
      <c r="B14">
        <v>9</v>
      </c>
      <c r="C14" s="19">
        <v>2406414</v>
      </c>
      <c r="D14" s="35">
        <v>-0.11</v>
      </c>
      <c r="E14" s="32">
        <v>1436</v>
      </c>
      <c r="F14" s="19">
        <v>1676</v>
      </c>
      <c r="G14" t="s">
        <v>557</v>
      </c>
      <c r="H14">
        <v>11</v>
      </c>
    </row>
    <row r="15" spans="1:11" x14ac:dyDescent="0.25">
      <c r="A15" s="21">
        <v>43000</v>
      </c>
      <c r="B15">
        <v>12</v>
      </c>
      <c r="C15" s="19">
        <v>1324655</v>
      </c>
      <c r="D15" s="35">
        <v>-0.45</v>
      </c>
      <c r="E15" s="32">
        <v>1006</v>
      </c>
      <c r="F15" s="19">
        <v>1317</v>
      </c>
      <c r="G15" t="s">
        <v>558</v>
      </c>
      <c r="H15">
        <v>12</v>
      </c>
    </row>
    <row r="16" spans="1:11" x14ac:dyDescent="0.25">
      <c r="A16" s="21">
        <v>43007</v>
      </c>
      <c r="B16">
        <v>18</v>
      </c>
      <c r="C16" s="19">
        <v>734787</v>
      </c>
      <c r="D16" s="35">
        <v>-0.45</v>
      </c>
      <c r="E16">
        <v>679</v>
      </c>
      <c r="F16" s="19">
        <v>1082</v>
      </c>
      <c r="G16" t="s">
        <v>559</v>
      </c>
      <c r="H16">
        <v>13</v>
      </c>
    </row>
    <row r="17" spans="1:8" x14ac:dyDescent="0.25">
      <c r="A17" s="21">
        <v>43014</v>
      </c>
      <c r="B17">
        <v>20</v>
      </c>
      <c r="C17" s="19">
        <v>392324</v>
      </c>
      <c r="D17" s="35">
        <v>-0.47</v>
      </c>
      <c r="E17">
        <v>326</v>
      </c>
      <c r="F17" s="19">
        <v>1203</v>
      </c>
      <c r="G17" t="s">
        <v>560</v>
      </c>
      <c r="H17">
        <v>14</v>
      </c>
    </row>
    <row r="18" spans="1:8" x14ac:dyDescent="0.25">
      <c r="A18" s="21">
        <v>43021</v>
      </c>
      <c r="B18">
        <v>19</v>
      </c>
      <c r="C18" s="19">
        <v>370987</v>
      </c>
      <c r="D18" s="35">
        <v>-0.05</v>
      </c>
      <c r="E18">
        <v>306</v>
      </c>
      <c r="F18" s="19">
        <v>1212</v>
      </c>
      <c r="G18" t="s">
        <v>561</v>
      </c>
      <c r="H18">
        <v>15</v>
      </c>
    </row>
    <row r="19" spans="1:8" x14ac:dyDescent="0.25">
      <c r="A19" s="21">
        <v>43028</v>
      </c>
      <c r="B19">
        <v>27</v>
      </c>
      <c r="C19" s="19">
        <v>206645</v>
      </c>
      <c r="D19" s="35">
        <v>-0.44</v>
      </c>
      <c r="E19">
        <v>209</v>
      </c>
      <c r="F19" s="19">
        <v>989</v>
      </c>
      <c r="G19" t="s">
        <v>562</v>
      </c>
      <c r="H19">
        <v>16</v>
      </c>
    </row>
    <row r="20" spans="1:8" x14ac:dyDescent="0.25">
      <c r="A20" s="21">
        <v>43035</v>
      </c>
      <c r="B20">
        <v>35</v>
      </c>
      <c r="C20" s="19">
        <v>128876</v>
      </c>
      <c r="D20" s="35">
        <v>-0.38</v>
      </c>
      <c r="E20">
        <v>181</v>
      </c>
      <c r="F20" s="19">
        <v>712</v>
      </c>
      <c r="G20" t="s">
        <v>563</v>
      </c>
      <c r="H20">
        <v>17</v>
      </c>
    </row>
    <row r="21" spans="1:8" x14ac:dyDescent="0.25">
      <c r="A21" s="21">
        <v>43042</v>
      </c>
      <c r="B21">
        <v>35</v>
      </c>
      <c r="C21" s="19">
        <v>106778</v>
      </c>
      <c r="D21" s="35">
        <v>-0.17</v>
      </c>
      <c r="E21">
        <v>144</v>
      </c>
      <c r="F21" s="19">
        <v>742</v>
      </c>
      <c r="G21" t="s">
        <v>564</v>
      </c>
      <c r="H21">
        <v>18</v>
      </c>
    </row>
    <row r="22" spans="1:8" x14ac:dyDescent="0.25">
      <c r="A22" s="21">
        <v>43049</v>
      </c>
      <c r="B22">
        <v>42</v>
      </c>
      <c r="C22" s="19">
        <v>79244</v>
      </c>
      <c r="D22" s="35">
        <v>-0.26</v>
      </c>
      <c r="E22">
        <v>117</v>
      </c>
      <c r="F22" s="19">
        <v>677</v>
      </c>
      <c r="G22" t="s">
        <v>565</v>
      </c>
      <c r="H22">
        <v>19</v>
      </c>
    </row>
    <row r="23" spans="1:8" x14ac:dyDescent="0.25">
      <c r="A23" s="21">
        <v>43056</v>
      </c>
      <c r="B23">
        <v>49</v>
      </c>
      <c r="C23" s="19">
        <v>43995</v>
      </c>
      <c r="D23" s="35">
        <v>-0.44</v>
      </c>
      <c r="E23">
        <v>77</v>
      </c>
      <c r="F23" s="19">
        <v>571</v>
      </c>
      <c r="G23" t="s">
        <v>566</v>
      </c>
      <c r="H23">
        <v>20</v>
      </c>
    </row>
    <row r="24" spans="1:8" x14ac:dyDescent="0.25">
      <c r="A24" s="21">
        <v>45429</v>
      </c>
      <c r="B24">
        <v>16</v>
      </c>
      <c r="C24" s="19">
        <v>375421</v>
      </c>
      <c r="E24">
        <v>466</v>
      </c>
      <c r="F24" s="19">
        <v>806</v>
      </c>
      <c r="G24" t="s">
        <v>567</v>
      </c>
      <c r="H24">
        <v>359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A6A34-CD2B-46ED-874A-6A5CDCEE340C}">
  <dimension ref="A1:K22"/>
  <sheetViews>
    <sheetView workbookViewId="0">
      <selection activeCell="L3" sqref="L3"/>
    </sheetView>
  </sheetViews>
  <sheetFormatPr defaultRowHeight="15" x14ac:dyDescent="0.25"/>
  <sheetData>
    <row r="1" spans="1:11" x14ac:dyDescent="0.25">
      <c r="A1" t="s">
        <v>132</v>
      </c>
    </row>
    <row r="3" spans="1:11" x14ac:dyDescent="0.25">
      <c r="A3" t="s">
        <v>59</v>
      </c>
      <c r="B3" t="s">
        <v>131</v>
      </c>
      <c r="C3" t="s">
        <v>133</v>
      </c>
      <c r="D3" t="s">
        <v>134</v>
      </c>
      <c r="E3" t="s">
        <v>135</v>
      </c>
      <c r="F3" t="s">
        <v>136</v>
      </c>
      <c r="G3" t="s">
        <v>137</v>
      </c>
      <c r="H3" t="s">
        <v>138</v>
      </c>
    </row>
    <row r="4" spans="1:11" x14ac:dyDescent="0.25">
      <c r="A4" s="21">
        <v>43042</v>
      </c>
      <c r="B4">
        <v>1</v>
      </c>
      <c r="C4" s="19">
        <v>154989707</v>
      </c>
      <c r="E4" s="32">
        <v>4080</v>
      </c>
      <c r="F4" s="19">
        <v>37988</v>
      </c>
      <c r="G4" t="s">
        <v>569</v>
      </c>
      <c r="H4">
        <v>1</v>
      </c>
    </row>
    <row r="5" spans="1:11" x14ac:dyDescent="0.25">
      <c r="A5" s="21">
        <v>43049</v>
      </c>
      <c r="B5">
        <v>1</v>
      </c>
      <c r="C5" s="19">
        <v>70606463</v>
      </c>
      <c r="D5" s="35">
        <v>-0.54</v>
      </c>
      <c r="E5" s="32">
        <v>4080</v>
      </c>
      <c r="F5" s="19">
        <v>17306</v>
      </c>
      <c r="G5" t="s">
        <v>570</v>
      </c>
      <c r="H5">
        <v>2</v>
      </c>
    </row>
    <row r="6" spans="1:11" x14ac:dyDescent="0.25">
      <c r="A6" s="21">
        <v>43056</v>
      </c>
      <c r="B6">
        <v>3</v>
      </c>
      <c r="C6" s="19">
        <v>35191107</v>
      </c>
      <c r="D6" s="35">
        <v>-0.5</v>
      </c>
      <c r="E6" s="32">
        <v>3281</v>
      </c>
      <c r="F6" s="19">
        <v>10726</v>
      </c>
      <c r="G6" t="s">
        <v>571</v>
      </c>
      <c r="H6">
        <v>3</v>
      </c>
      <c r="I6" t="s">
        <v>161</v>
      </c>
      <c r="J6">
        <v>97</v>
      </c>
      <c r="K6" s="19">
        <v>315058289</v>
      </c>
    </row>
    <row r="7" spans="1:11" x14ac:dyDescent="0.25">
      <c r="A7" s="21">
        <v>43063</v>
      </c>
      <c r="B7">
        <v>4</v>
      </c>
      <c r="C7" s="19">
        <v>20960322</v>
      </c>
      <c r="D7" s="35">
        <v>-0.4</v>
      </c>
      <c r="E7" s="32">
        <v>3281</v>
      </c>
      <c r="F7" s="19">
        <v>6388</v>
      </c>
      <c r="G7" t="s">
        <v>572</v>
      </c>
      <c r="H7">
        <v>4</v>
      </c>
      <c r="I7" t="s">
        <v>568</v>
      </c>
      <c r="J7">
        <v>202</v>
      </c>
      <c r="K7" s="19">
        <v>378561120</v>
      </c>
    </row>
    <row r="8" spans="1:11" x14ac:dyDescent="0.25">
      <c r="A8" s="21">
        <v>43070</v>
      </c>
      <c r="B8">
        <v>4</v>
      </c>
      <c r="C8" s="19">
        <v>13117465</v>
      </c>
      <c r="D8" s="35">
        <v>-0.37</v>
      </c>
      <c r="E8" s="32">
        <v>3148</v>
      </c>
      <c r="F8" s="19">
        <v>4167</v>
      </c>
      <c r="G8" t="s">
        <v>573</v>
      </c>
      <c r="H8">
        <v>5</v>
      </c>
      <c r="I8" t="s">
        <v>447</v>
      </c>
      <c r="J8">
        <v>55</v>
      </c>
      <c r="K8" s="19">
        <v>315058289</v>
      </c>
    </row>
    <row r="9" spans="1:11" x14ac:dyDescent="0.25">
      <c r="A9" s="21">
        <v>43077</v>
      </c>
      <c r="B9">
        <v>5</v>
      </c>
      <c r="C9" s="19">
        <v>8529056</v>
      </c>
      <c r="D9" s="35">
        <v>-0.35</v>
      </c>
      <c r="E9" s="32">
        <v>3047</v>
      </c>
      <c r="F9" s="19">
        <v>2799</v>
      </c>
      <c r="G9" t="s">
        <v>574</v>
      </c>
      <c r="H9">
        <v>6</v>
      </c>
      <c r="I9" t="s">
        <v>546</v>
      </c>
      <c r="J9">
        <v>8</v>
      </c>
      <c r="K9" s="19">
        <v>315058289</v>
      </c>
    </row>
    <row r="10" spans="1:11" x14ac:dyDescent="0.25">
      <c r="A10" s="21">
        <v>43084</v>
      </c>
      <c r="B10">
        <v>8</v>
      </c>
      <c r="C10" s="19">
        <v>4896638</v>
      </c>
      <c r="D10" s="35">
        <v>-0.43</v>
      </c>
      <c r="E10" s="32">
        <v>1895</v>
      </c>
      <c r="F10" s="19">
        <v>2584</v>
      </c>
      <c r="G10" t="s">
        <v>575</v>
      </c>
      <c r="H10">
        <v>7</v>
      </c>
      <c r="I10" t="s">
        <v>395</v>
      </c>
      <c r="J10">
        <v>34</v>
      </c>
      <c r="K10" s="19">
        <v>315058289</v>
      </c>
    </row>
    <row r="11" spans="1:11" x14ac:dyDescent="0.25">
      <c r="A11" s="21">
        <v>43091</v>
      </c>
      <c r="B11">
        <v>20</v>
      </c>
      <c r="C11" s="19">
        <v>2079481</v>
      </c>
      <c r="D11" s="35">
        <v>-0.57999999999999996</v>
      </c>
      <c r="E11">
        <v>701</v>
      </c>
      <c r="F11" s="19">
        <v>2966</v>
      </c>
      <c r="G11" t="s">
        <v>576</v>
      </c>
      <c r="H11">
        <v>8</v>
      </c>
      <c r="I11" t="s">
        <v>479</v>
      </c>
      <c r="J11">
        <v>36</v>
      </c>
      <c r="K11" s="19">
        <v>315058289</v>
      </c>
    </row>
    <row r="12" spans="1:11" x14ac:dyDescent="0.25">
      <c r="A12" s="21">
        <v>43098</v>
      </c>
      <c r="B12">
        <v>18</v>
      </c>
      <c r="C12" s="19">
        <v>1574547</v>
      </c>
      <c r="D12" s="35">
        <v>-0.24</v>
      </c>
      <c r="E12">
        <v>540</v>
      </c>
      <c r="F12" s="19">
        <v>2916</v>
      </c>
      <c r="G12" t="s">
        <v>577</v>
      </c>
      <c r="H12">
        <v>9</v>
      </c>
      <c r="I12" t="s">
        <v>164</v>
      </c>
      <c r="J12">
        <v>33</v>
      </c>
      <c r="K12" s="19">
        <v>315058289</v>
      </c>
    </row>
    <row r="13" spans="1:11" x14ac:dyDescent="0.25">
      <c r="A13" s="21">
        <v>43105</v>
      </c>
      <c r="B13">
        <v>22</v>
      </c>
      <c r="C13" s="19">
        <v>696534</v>
      </c>
      <c r="D13" s="35">
        <v>-0.56000000000000005</v>
      </c>
      <c r="E13">
        <v>325</v>
      </c>
      <c r="F13" s="19">
        <v>2143</v>
      </c>
      <c r="G13" t="s">
        <v>578</v>
      </c>
      <c r="H13">
        <v>10</v>
      </c>
      <c r="I13" t="s">
        <v>397</v>
      </c>
      <c r="J13">
        <v>40</v>
      </c>
      <c r="K13" s="19">
        <v>315058289</v>
      </c>
    </row>
    <row r="14" spans="1:11" x14ac:dyDescent="0.25">
      <c r="A14" s="21">
        <v>43112</v>
      </c>
      <c r="B14">
        <v>24</v>
      </c>
      <c r="C14" s="19">
        <v>557211</v>
      </c>
      <c r="D14" s="35">
        <v>-0.2</v>
      </c>
      <c r="E14">
        <v>242</v>
      </c>
      <c r="F14" s="19">
        <v>2303</v>
      </c>
      <c r="G14" t="s">
        <v>579</v>
      </c>
      <c r="H14">
        <v>11</v>
      </c>
      <c r="I14" t="s">
        <v>398</v>
      </c>
      <c r="J14">
        <v>59</v>
      </c>
      <c r="K14" s="19">
        <v>315058289</v>
      </c>
    </row>
    <row r="15" spans="1:11" x14ac:dyDescent="0.25">
      <c r="A15" s="21">
        <v>43119</v>
      </c>
      <c r="B15">
        <v>28</v>
      </c>
      <c r="C15" s="19">
        <v>314478</v>
      </c>
      <c r="D15" s="35">
        <v>-0.44</v>
      </c>
      <c r="E15">
        <v>184</v>
      </c>
      <c r="F15" s="19">
        <v>1709</v>
      </c>
      <c r="G15" t="s">
        <v>580</v>
      </c>
      <c r="H15">
        <v>12</v>
      </c>
      <c r="I15" t="s">
        <v>300</v>
      </c>
      <c r="J15">
        <v>37</v>
      </c>
      <c r="K15" s="19">
        <v>315058289</v>
      </c>
    </row>
    <row r="16" spans="1:11" x14ac:dyDescent="0.25">
      <c r="A16" s="21">
        <v>43126</v>
      </c>
      <c r="B16">
        <v>30</v>
      </c>
      <c r="C16" s="19">
        <v>238264</v>
      </c>
      <c r="D16" s="35">
        <v>-0.24</v>
      </c>
      <c r="E16">
        <v>150</v>
      </c>
      <c r="F16" s="19">
        <v>1588</v>
      </c>
      <c r="G16" t="s">
        <v>581</v>
      </c>
      <c r="H16">
        <v>13</v>
      </c>
    </row>
    <row r="17" spans="1:8" x14ac:dyDescent="0.25">
      <c r="A17" s="21">
        <v>43133</v>
      </c>
      <c r="B17">
        <v>28</v>
      </c>
      <c r="C17" s="19">
        <v>339952</v>
      </c>
      <c r="D17" s="35">
        <v>0.43</v>
      </c>
      <c r="E17">
        <v>204</v>
      </c>
      <c r="F17" s="19">
        <v>1666</v>
      </c>
      <c r="G17" t="s">
        <v>582</v>
      </c>
      <c r="H17">
        <v>14</v>
      </c>
    </row>
    <row r="18" spans="1:8" x14ac:dyDescent="0.25">
      <c r="A18" s="21">
        <v>43140</v>
      </c>
      <c r="B18">
        <v>34</v>
      </c>
      <c r="C18" s="19">
        <v>306899</v>
      </c>
      <c r="D18" s="35">
        <v>-0.1</v>
      </c>
      <c r="E18">
        <v>173</v>
      </c>
      <c r="F18" s="19">
        <v>1774</v>
      </c>
      <c r="G18" t="s">
        <v>583</v>
      </c>
      <c r="H18">
        <v>15</v>
      </c>
    </row>
    <row r="19" spans="1:8" x14ac:dyDescent="0.25">
      <c r="A19" s="21">
        <v>43147</v>
      </c>
      <c r="B19">
        <v>35</v>
      </c>
      <c r="C19" s="19">
        <v>276878</v>
      </c>
      <c r="D19" s="35">
        <v>-0.1</v>
      </c>
      <c r="E19">
        <v>149</v>
      </c>
      <c r="F19" s="19">
        <v>1858</v>
      </c>
      <c r="G19" t="s">
        <v>584</v>
      </c>
      <c r="H19">
        <v>16</v>
      </c>
    </row>
    <row r="20" spans="1:8" x14ac:dyDescent="0.25">
      <c r="A20" s="21">
        <v>43154</v>
      </c>
      <c r="B20">
        <v>37</v>
      </c>
      <c r="C20" s="19">
        <v>172243</v>
      </c>
      <c r="D20" s="35">
        <v>-0.38</v>
      </c>
      <c r="E20">
        <v>131</v>
      </c>
      <c r="F20" s="19">
        <v>1315</v>
      </c>
      <c r="G20" t="s">
        <v>585</v>
      </c>
      <c r="H20">
        <v>17</v>
      </c>
    </row>
    <row r="21" spans="1:8" x14ac:dyDescent="0.25">
      <c r="A21" s="21">
        <v>43161</v>
      </c>
      <c r="B21">
        <v>37</v>
      </c>
      <c r="C21" s="19">
        <v>145858</v>
      </c>
      <c r="D21" s="35">
        <v>-0.15</v>
      </c>
      <c r="E21">
        <v>110</v>
      </c>
      <c r="F21" s="19">
        <v>1326</v>
      </c>
      <c r="G21" t="s">
        <v>586</v>
      </c>
      <c r="H21">
        <v>18</v>
      </c>
    </row>
    <row r="22" spans="1:8" x14ac:dyDescent="0.25">
      <c r="A22" s="21">
        <v>43168</v>
      </c>
      <c r="B22">
        <v>48</v>
      </c>
      <c r="C22" s="19">
        <v>65186</v>
      </c>
      <c r="D22" s="35">
        <v>-0.55000000000000004</v>
      </c>
      <c r="E22">
        <v>70</v>
      </c>
      <c r="F22" s="19">
        <v>931</v>
      </c>
      <c r="G22" t="s">
        <v>587</v>
      </c>
      <c r="H22">
        <v>19</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963D0-41DE-4A45-A782-D47D9AC73A5D}">
  <dimension ref="A1:L28"/>
  <sheetViews>
    <sheetView workbookViewId="0">
      <selection activeCell="L3" sqref="L3"/>
    </sheetView>
  </sheetViews>
  <sheetFormatPr defaultRowHeight="15" x14ac:dyDescent="0.25"/>
  <sheetData>
    <row r="1" spans="1:12" x14ac:dyDescent="0.25">
      <c r="A1" t="s">
        <v>132</v>
      </c>
    </row>
    <row r="3" spans="1:12" x14ac:dyDescent="0.25">
      <c r="A3" t="s">
        <v>59</v>
      </c>
      <c r="B3" t="s">
        <v>131</v>
      </c>
      <c r="C3" t="s">
        <v>133</v>
      </c>
      <c r="D3" t="s">
        <v>134</v>
      </c>
      <c r="E3" t="s">
        <v>135</v>
      </c>
      <c r="F3" t="s">
        <v>136</v>
      </c>
      <c r="G3" t="s">
        <v>137</v>
      </c>
      <c r="H3" t="s">
        <v>138</v>
      </c>
    </row>
    <row r="4" spans="1:12" x14ac:dyDescent="0.25">
      <c r="A4" s="21">
        <v>43147</v>
      </c>
      <c r="B4">
        <v>1</v>
      </c>
      <c r="C4" s="19">
        <v>291954422</v>
      </c>
      <c r="E4" s="32">
        <v>4020</v>
      </c>
      <c r="F4" s="19">
        <v>72625</v>
      </c>
      <c r="G4" t="s">
        <v>588</v>
      </c>
      <c r="H4">
        <v>1</v>
      </c>
    </row>
    <row r="5" spans="1:12" x14ac:dyDescent="0.25">
      <c r="A5" s="21">
        <v>43154</v>
      </c>
      <c r="B5">
        <v>1</v>
      </c>
      <c r="C5" s="19">
        <v>143445615</v>
      </c>
      <c r="D5" s="35">
        <v>-0.51</v>
      </c>
      <c r="E5" s="32">
        <v>4020</v>
      </c>
      <c r="F5" s="19">
        <v>35683</v>
      </c>
      <c r="G5" t="s">
        <v>589</v>
      </c>
      <c r="H5">
        <v>2</v>
      </c>
    </row>
    <row r="6" spans="1:12" x14ac:dyDescent="0.25">
      <c r="A6" s="21">
        <v>43161</v>
      </c>
      <c r="B6">
        <v>1</v>
      </c>
      <c r="C6" s="19">
        <v>85479564</v>
      </c>
      <c r="D6" s="35">
        <v>-0.4</v>
      </c>
      <c r="E6" s="32">
        <v>4084</v>
      </c>
      <c r="F6" s="19">
        <v>20930</v>
      </c>
      <c r="G6" t="s">
        <v>590</v>
      </c>
      <c r="H6">
        <v>3</v>
      </c>
    </row>
    <row r="7" spans="1:12" x14ac:dyDescent="0.25">
      <c r="A7" s="21">
        <v>43168</v>
      </c>
      <c r="B7">
        <v>1</v>
      </c>
      <c r="C7" s="19">
        <v>57496927</v>
      </c>
      <c r="D7" s="35">
        <v>-0.33</v>
      </c>
      <c r="E7" s="32">
        <v>3942</v>
      </c>
      <c r="F7" s="19">
        <v>14586</v>
      </c>
      <c r="G7" t="s">
        <v>591</v>
      </c>
      <c r="H7">
        <v>4</v>
      </c>
      <c r="J7" t="s">
        <v>161</v>
      </c>
      <c r="K7">
        <v>6</v>
      </c>
      <c r="L7" s="19">
        <v>700059566</v>
      </c>
    </row>
    <row r="8" spans="1:12" x14ac:dyDescent="0.25">
      <c r="A8" s="21">
        <v>43175</v>
      </c>
      <c r="B8">
        <v>1</v>
      </c>
      <c r="C8" s="19">
        <v>35881708</v>
      </c>
      <c r="D8" s="35">
        <v>-0.38</v>
      </c>
      <c r="E8" s="32">
        <v>3834</v>
      </c>
      <c r="F8" s="19">
        <v>9359</v>
      </c>
      <c r="G8" t="s">
        <v>592</v>
      </c>
      <c r="H8">
        <v>5</v>
      </c>
      <c r="J8" t="s">
        <v>298</v>
      </c>
      <c r="K8">
        <v>64</v>
      </c>
      <c r="L8" s="19">
        <v>634097516</v>
      </c>
    </row>
    <row r="9" spans="1:12" x14ac:dyDescent="0.25">
      <c r="A9" s="21">
        <v>43182</v>
      </c>
      <c r="B9">
        <v>2</v>
      </c>
      <c r="C9" s="19">
        <v>25178398</v>
      </c>
      <c r="D9" s="35">
        <v>-0.3</v>
      </c>
      <c r="E9" s="32">
        <v>3370</v>
      </c>
      <c r="F9" s="19">
        <v>7471</v>
      </c>
      <c r="G9" t="s">
        <v>593</v>
      </c>
      <c r="H9">
        <v>6</v>
      </c>
      <c r="J9" t="s">
        <v>299</v>
      </c>
      <c r="K9">
        <v>18</v>
      </c>
      <c r="L9" s="19">
        <v>1334157082</v>
      </c>
    </row>
    <row r="10" spans="1:12" x14ac:dyDescent="0.25">
      <c r="A10" s="21">
        <v>43189</v>
      </c>
      <c r="B10">
        <v>3</v>
      </c>
      <c r="C10" s="19">
        <v>17489106</v>
      </c>
      <c r="D10" s="35">
        <v>-0.31</v>
      </c>
      <c r="E10" s="32">
        <v>2988</v>
      </c>
      <c r="F10" s="19">
        <v>5853</v>
      </c>
      <c r="G10" t="s">
        <v>594</v>
      </c>
      <c r="H10">
        <v>7</v>
      </c>
      <c r="J10" t="s">
        <v>164</v>
      </c>
      <c r="K10">
        <v>3</v>
      </c>
      <c r="L10" s="19">
        <v>700059566</v>
      </c>
    </row>
    <row r="11" spans="1:12" x14ac:dyDescent="0.25">
      <c r="A11" s="21">
        <v>43196</v>
      </c>
      <c r="B11">
        <v>4</v>
      </c>
      <c r="C11" s="19">
        <v>11529782</v>
      </c>
      <c r="D11" s="35">
        <v>-0.34</v>
      </c>
      <c r="E11" s="32">
        <v>2747</v>
      </c>
      <c r="F11" s="19">
        <v>4197</v>
      </c>
      <c r="G11" t="s">
        <v>595</v>
      </c>
      <c r="H11">
        <v>8</v>
      </c>
      <c r="J11" t="s">
        <v>165</v>
      </c>
      <c r="K11">
        <v>12</v>
      </c>
      <c r="L11" s="19">
        <v>634097516</v>
      </c>
    </row>
    <row r="12" spans="1:12" x14ac:dyDescent="0.25">
      <c r="A12" s="21">
        <v>43203</v>
      </c>
      <c r="B12">
        <v>6</v>
      </c>
      <c r="C12" s="19">
        <v>7986587</v>
      </c>
      <c r="D12" s="35">
        <v>-0.31</v>
      </c>
      <c r="E12" s="32">
        <v>2180</v>
      </c>
      <c r="F12" s="19">
        <v>3664</v>
      </c>
      <c r="G12" t="s">
        <v>596</v>
      </c>
      <c r="H12">
        <v>9</v>
      </c>
      <c r="J12" t="s">
        <v>166</v>
      </c>
      <c r="K12">
        <v>6</v>
      </c>
      <c r="L12" s="19">
        <v>1334157082</v>
      </c>
    </row>
    <row r="13" spans="1:12" x14ac:dyDescent="0.25">
      <c r="A13" s="21">
        <v>43210</v>
      </c>
      <c r="B13">
        <v>8</v>
      </c>
      <c r="C13" s="19">
        <v>7186380</v>
      </c>
      <c r="D13" s="35">
        <v>-0.1</v>
      </c>
      <c r="E13" s="32">
        <v>1930</v>
      </c>
      <c r="F13" s="19">
        <v>3724</v>
      </c>
      <c r="G13" t="s">
        <v>597</v>
      </c>
      <c r="H13">
        <v>10</v>
      </c>
      <c r="J13" t="s">
        <v>300</v>
      </c>
      <c r="K13">
        <v>3</v>
      </c>
      <c r="L13" s="19">
        <v>700059566</v>
      </c>
    </row>
    <row r="14" spans="1:12" x14ac:dyDescent="0.25">
      <c r="A14" s="21">
        <v>43217</v>
      </c>
      <c r="B14">
        <v>5</v>
      </c>
      <c r="C14" s="19">
        <v>6352126</v>
      </c>
      <c r="D14" s="35">
        <v>-0.12</v>
      </c>
      <c r="E14" s="32">
        <v>1650</v>
      </c>
      <c r="F14" s="19">
        <v>3850</v>
      </c>
      <c r="G14" t="s">
        <v>598</v>
      </c>
      <c r="H14">
        <v>11</v>
      </c>
      <c r="J14" t="s">
        <v>301</v>
      </c>
      <c r="K14">
        <v>24</v>
      </c>
      <c r="L14" s="19">
        <v>634097516</v>
      </c>
    </row>
    <row r="15" spans="1:12" x14ac:dyDescent="0.25">
      <c r="A15" s="21">
        <v>43224</v>
      </c>
      <c r="B15">
        <v>7</v>
      </c>
      <c r="C15" s="19">
        <v>4273996</v>
      </c>
      <c r="D15" s="35">
        <v>-0.33</v>
      </c>
      <c r="E15" s="32">
        <v>1641</v>
      </c>
      <c r="F15" s="19">
        <v>2605</v>
      </c>
      <c r="G15" t="s">
        <v>599</v>
      </c>
      <c r="H15">
        <v>12</v>
      </c>
      <c r="J15" t="s">
        <v>302</v>
      </c>
      <c r="K15">
        <v>9</v>
      </c>
      <c r="L15" s="19">
        <v>1334157082</v>
      </c>
    </row>
    <row r="16" spans="1:12" x14ac:dyDescent="0.25">
      <c r="A16" s="21">
        <v>43231</v>
      </c>
      <c r="B16">
        <v>9</v>
      </c>
      <c r="C16" s="19">
        <v>2707174</v>
      </c>
      <c r="D16" s="35">
        <v>-0.37</v>
      </c>
      <c r="E16" s="32">
        <v>1370</v>
      </c>
      <c r="F16" s="19">
        <v>1976</v>
      </c>
      <c r="G16" t="s">
        <v>600</v>
      </c>
      <c r="H16">
        <v>13</v>
      </c>
    </row>
    <row r="17" spans="1:8" x14ac:dyDescent="0.25">
      <c r="A17" s="21">
        <v>43238</v>
      </c>
      <c r="B17">
        <v>13</v>
      </c>
      <c r="C17" s="19">
        <v>1174457</v>
      </c>
      <c r="D17" s="35">
        <v>-0.56999999999999995</v>
      </c>
      <c r="E17">
        <v>935</v>
      </c>
      <c r="F17" s="19">
        <v>1256</v>
      </c>
      <c r="G17" t="s">
        <v>601</v>
      </c>
      <c r="H17">
        <v>14</v>
      </c>
    </row>
    <row r="18" spans="1:8" x14ac:dyDescent="0.25">
      <c r="A18" s="21">
        <v>43245</v>
      </c>
      <c r="B18">
        <v>13</v>
      </c>
      <c r="C18" s="19">
        <v>746707</v>
      </c>
      <c r="D18" s="35">
        <v>-0.36</v>
      </c>
      <c r="E18">
        <v>440</v>
      </c>
      <c r="F18" s="19">
        <v>1697</v>
      </c>
      <c r="G18" t="s">
        <v>602</v>
      </c>
      <c r="H18">
        <v>15</v>
      </c>
    </row>
    <row r="19" spans="1:8" x14ac:dyDescent="0.25">
      <c r="A19" s="21">
        <v>43252</v>
      </c>
      <c r="B19">
        <v>18</v>
      </c>
      <c r="C19" s="19">
        <v>368118</v>
      </c>
      <c r="D19" s="35">
        <v>-0.51</v>
      </c>
      <c r="E19">
        <v>284</v>
      </c>
      <c r="F19" s="19">
        <v>1296</v>
      </c>
      <c r="G19" t="s">
        <v>603</v>
      </c>
      <c r="H19">
        <v>16</v>
      </c>
    </row>
    <row r="20" spans="1:8" x14ac:dyDescent="0.25">
      <c r="A20" s="21">
        <v>43259</v>
      </c>
      <c r="B20">
        <v>26</v>
      </c>
      <c r="C20" s="19">
        <v>217287</v>
      </c>
      <c r="D20" s="35">
        <v>-0.41</v>
      </c>
      <c r="E20">
        <v>186</v>
      </c>
      <c r="F20" s="19">
        <v>1168</v>
      </c>
      <c r="G20" t="s">
        <v>604</v>
      </c>
      <c r="H20">
        <v>17</v>
      </c>
    </row>
    <row r="21" spans="1:8" x14ac:dyDescent="0.25">
      <c r="A21" s="21">
        <v>43266</v>
      </c>
      <c r="B21">
        <v>28</v>
      </c>
      <c r="C21" s="19">
        <v>203114</v>
      </c>
      <c r="D21" s="35">
        <v>-7.0000000000000007E-2</v>
      </c>
      <c r="E21">
        <v>146</v>
      </c>
      <c r="F21" s="19">
        <v>1391</v>
      </c>
      <c r="G21" t="s">
        <v>605</v>
      </c>
      <c r="H21">
        <v>18</v>
      </c>
    </row>
    <row r="22" spans="1:8" x14ac:dyDescent="0.25">
      <c r="A22" s="21">
        <v>43273</v>
      </c>
      <c r="B22">
        <v>33</v>
      </c>
      <c r="C22" s="19">
        <v>113230</v>
      </c>
      <c r="D22" s="35">
        <v>-0.44</v>
      </c>
      <c r="E22">
        <v>115</v>
      </c>
      <c r="F22" s="19">
        <v>985</v>
      </c>
      <c r="G22" t="s">
        <v>606</v>
      </c>
      <c r="H22">
        <v>19</v>
      </c>
    </row>
    <row r="23" spans="1:8" x14ac:dyDescent="0.25">
      <c r="A23" s="21">
        <v>43280</v>
      </c>
      <c r="B23">
        <v>42</v>
      </c>
      <c r="C23" s="19">
        <v>60009</v>
      </c>
      <c r="D23" s="35">
        <v>-0.47</v>
      </c>
      <c r="E23">
        <v>80</v>
      </c>
      <c r="F23" s="19">
        <v>750</v>
      </c>
      <c r="G23" t="s">
        <v>607</v>
      </c>
      <c r="H23">
        <v>20</v>
      </c>
    </row>
    <row r="24" spans="1:8" x14ac:dyDescent="0.25">
      <c r="A24" s="21">
        <v>43287</v>
      </c>
      <c r="B24">
        <v>41</v>
      </c>
      <c r="C24" s="19">
        <v>42286</v>
      </c>
      <c r="D24" s="35">
        <v>-0.3</v>
      </c>
      <c r="E24">
        <v>52</v>
      </c>
      <c r="F24" s="19">
        <v>813</v>
      </c>
      <c r="G24" t="s">
        <v>608</v>
      </c>
      <c r="H24">
        <v>21</v>
      </c>
    </row>
    <row r="25" spans="1:8" x14ac:dyDescent="0.25">
      <c r="A25" s="21">
        <v>43294</v>
      </c>
      <c r="B25">
        <v>45</v>
      </c>
      <c r="C25" s="19">
        <v>19869</v>
      </c>
      <c r="D25" s="35">
        <v>-0.53</v>
      </c>
      <c r="E25">
        <v>28</v>
      </c>
      <c r="F25" s="19">
        <v>710</v>
      </c>
      <c r="G25" t="s">
        <v>609</v>
      </c>
      <c r="H25">
        <v>22</v>
      </c>
    </row>
    <row r="26" spans="1:8" x14ac:dyDescent="0.25">
      <c r="A26" s="21">
        <v>43301</v>
      </c>
      <c r="B26">
        <v>45</v>
      </c>
      <c r="C26" s="19">
        <v>45572</v>
      </c>
      <c r="D26" s="35">
        <v>1.29</v>
      </c>
      <c r="E26">
        <v>154</v>
      </c>
      <c r="F26" s="19">
        <v>296</v>
      </c>
      <c r="G26" t="s">
        <v>610</v>
      </c>
      <c r="H26">
        <v>23</v>
      </c>
    </row>
    <row r="27" spans="1:8" x14ac:dyDescent="0.25">
      <c r="A27" s="21">
        <v>43308</v>
      </c>
      <c r="B27">
        <v>50</v>
      </c>
      <c r="C27" s="19">
        <v>16592</v>
      </c>
      <c r="D27" s="35">
        <v>-0.64</v>
      </c>
      <c r="E27">
        <v>15</v>
      </c>
      <c r="F27" s="19">
        <v>1106</v>
      </c>
      <c r="G27" t="s">
        <v>611</v>
      </c>
      <c r="H27">
        <v>24</v>
      </c>
    </row>
    <row r="28" spans="1:8" x14ac:dyDescent="0.25">
      <c r="A28" s="21">
        <v>43315</v>
      </c>
      <c r="B28">
        <v>37</v>
      </c>
      <c r="C28" s="19">
        <v>90540</v>
      </c>
      <c r="D28" s="35">
        <v>4.46</v>
      </c>
      <c r="E28">
        <v>25</v>
      </c>
      <c r="F28" s="19">
        <v>3622</v>
      </c>
      <c r="G28" t="s">
        <v>612</v>
      </c>
      <c r="H28">
        <v>25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2913-FF62-4DD5-97D6-6216C4E83A39}">
  <dimension ref="A1:L23"/>
  <sheetViews>
    <sheetView workbookViewId="0">
      <selection activeCell="L3" sqref="L3"/>
    </sheetView>
  </sheetViews>
  <sheetFormatPr defaultRowHeight="15" x14ac:dyDescent="0.25"/>
  <sheetData>
    <row r="1" spans="1:12" ht="113.25" thickBot="1" x14ac:dyDescent="0.3">
      <c r="A1" s="83" t="s">
        <v>132</v>
      </c>
    </row>
    <row r="2" spans="1:12" ht="15.75" thickBot="1" x14ac:dyDescent="0.3">
      <c r="A2" s="30"/>
    </row>
    <row r="3" spans="1:12" ht="26.25" thickBot="1" x14ac:dyDescent="0.3">
      <c r="A3" s="22" t="s">
        <v>59</v>
      </c>
      <c r="B3" s="23" t="s">
        <v>131</v>
      </c>
      <c r="C3" s="23" t="s">
        <v>133</v>
      </c>
      <c r="D3" s="23" t="s">
        <v>134</v>
      </c>
      <c r="E3" s="23" t="s">
        <v>135</v>
      </c>
      <c r="F3" s="23" t="s">
        <v>136</v>
      </c>
      <c r="G3" s="23" t="s">
        <v>137</v>
      </c>
      <c r="H3" s="24" t="s">
        <v>138</v>
      </c>
    </row>
    <row r="4" spans="1:12" ht="29.25" thickBot="1" x14ac:dyDescent="0.3">
      <c r="A4" s="40">
        <v>43217</v>
      </c>
      <c r="B4" s="18">
        <v>1</v>
      </c>
      <c r="C4" s="20">
        <v>338332540</v>
      </c>
      <c r="D4" s="31"/>
      <c r="E4" s="33">
        <v>4474</v>
      </c>
      <c r="F4" s="34">
        <v>75622</v>
      </c>
      <c r="G4" s="18" t="s">
        <v>616</v>
      </c>
      <c r="H4" s="25">
        <v>1</v>
      </c>
    </row>
    <row r="5" spans="1:12" ht="29.25" thickBot="1" x14ac:dyDescent="0.3">
      <c r="A5" s="40">
        <v>43224</v>
      </c>
      <c r="B5" s="18">
        <v>1</v>
      </c>
      <c r="C5" s="20">
        <v>147679563</v>
      </c>
      <c r="D5" s="36">
        <v>-0.56000000000000005</v>
      </c>
      <c r="E5" s="33">
        <v>4474</v>
      </c>
      <c r="F5" s="34">
        <v>33008</v>
      </c>
      <c r="G5" s="18" t="s">
        <v>617</v>
      </c>
      <c r="H5" s="25">
        <v>2</v>
      </c>
    </row>
    <row r="6" spans="1:12" ht="29.25" thickBot="1" x14ac:dyDescent="0.3">
      <c r="A6" s="40">
        <v>43231</v>
      </c>
      <c r="B6" s="18">
        <v>1</v>
      </c>
      <c r="C6" s="20">
        <v>80348856</v>
      </c>
      <c r="D6" s="36">
        <v>-0.46</v>
      </c>
      <c r="E6" s="33">
        <v>4474</v>
      </c>
      <c r="F6" s="34">
        <v>17959</v>
      </c>
      <c r="G6" s="18" t="s">
        <v>618</v>
      </c>
      <c r="H6" s="25">
        <v>3</v>
      </c>
      <c r="J6" t="s">
        <v>161</v>
      </c>
      <c r="K6">
        <v>8</v>
      </c>
      <c r="L6" s="19">
        <v>678815482</v>
      </c>
    </row>
    <row r="7" spans="1:12" ht="29.25" thickBot="1" x14ac:dyDescent="0.3">
      <c r="A7" s="40">
        <v>43238</v>
      </c>
      <c r="B7" s="37">
        <v>2</v>
      </c>
      <c r="C7" s="20">
        <v>38833679</v>
      </c>
      <c r="D7" s="36">
        <v>-0.52</v>
      </c>
      <c r="E7" s="33">
        <v>4002</v>
      </c>
      <c r="F7" s="34">
        <v>9704</v>
      </c>
      <c r="G7" s="18" t="s">
        <v>619</v>
      </c>
      <c r="H7" s="25">
        <v>4</v>
      </c>
      <c r="J7" t="s">
        <v>446</v>
      </c>
      <c r="K7">
        <v>19</v>
      </c>
      <c r="L7" s="19">
        <v>803252566</v>
      </c>
    </row>
    <row r="8" spans="1:12" ht="29.25" thickBot="1" x14ac:dyDescent="0.3">
      <c r="A8" s="40">
        <v>43245</v>
      </c>
      <c r="B8" s="37">
        <v>3</v>
      </c>
      <c r="C8" s="20">
        <v>27304294</v>
      </c>
      <c r="D8" s="36">
        <v>-0.3</v>
      </c>
      <c r="E8" s="33">
        <v>3768</v>
      </c>
      <c r="F8" s="34">
        <v>7246</v>
      </c>
      <c r="G8" s="18" t="s">
        <v>620</v>
      </c>
      <c r="H8" s="25">
        <v>5</v>
      </c>
      <c r="J8" t="s">
        <v>447</v>
      </c>
      <c r="K8">
        <v>6</v>
      </c>
      <c r="L8" s="19">
        <v>678815482</v>
      </c>
    </row>
    <row r="9" spans="1:12" ht="29.25" thickBot="1" x14ac:dyDescent="0.3">
      <c r="A9" s="40">
        <v>43252</v>
      </c>
      <c r="B9" s="37">
        <v>4</v>
      </c>
      <c r="C9" s="20">
        <v>15398767</v>
      </c>
      <c r="D9" s="36">
        <v>-0.44</v>
      </c>
      <c r="E9" s="33">
        <v>3570</v>
      </c>
      <c r="F9" s="34">
        <v>4313</v>
      </c>
      <c r="G9" s="18" t="s">
        <v>621</v>
      </c>
      <c r="H9" s="25">
        <v>6</v>
      </c>
      <c r="J9" t="s">
        <v>614</v>
      </c>
      <c r="K9">
        <v>2</v>
      </c>
      <c r="L9" s="19">
        <v>678815482</v>
      </c>
    </row>
    <row r="10" spans="1:12" ht="29.25" thickBot="1" x14ac:dyDescent="0.3">
      <c r="A10" s="40">
        <v>43259</v>
      </c>
      <c r="B10" s="37">
        <v>5</v>
      </c>
      <c r="C10" s="20">
        <v>11006251</v>
      </c>
      <c r="D10" s="36">
        <v>-0.28999999999999998</v>
      </c>
      <c r="E10" s="33">
        <v>2882</v>
      </c>
      <c r="F10" s="34">
        <v>3819</v>
      </c>
      <c r="G10" s="18" t="s">
        <v>622</v>
      </c>
      <c r="H10" s="25">
        <v>7</v>
      </c>
      <c r="J10" t="s">
        <v>395</v>
      </c>
      <c r="K10">
        <v>4</v>
      </c>
      <c r="L10" s="19">
        <v>678815482</v>
      </c>
    </row>
    <row r="11" spans="1:12" ht="29.25" thickBot="1" x14ac:dyDescent="0.3">
      <c r="A11" s="40">
        <v>43266</v>
      </c>
      <c r="B11" s="37">
        <v>8</v>
      </c>
      <c r="C11" s="20">
        <v>8080499</v>
      </c>
      <c r="D11" s="36">
        <v>-0.27</v>
      </c>
      <c r="E11" s="33">
        <v>2164</v>
      </c>
      <c r="F11" s="34">
        <v>3734</v>
      </c>
      <c r="G11" s="18" t="s">
        <v>623</v>
      </c>
      <c r="H11" s="25">
        <v>8</v>
      </c>
      <c r="J11" t="s">
        <v>396</v>
      </c>
      <c r="K11">
        <v>6</v>
      </c>
      <c r="L11" s="19">
        <v>678815482</v>
      </c>
    </row>
    <row r="12" spans="1:12" ht="29.25" thickBot="1" x14ac:dyDescent="0.3">
      <c r="A12" s="40">
        <v>43273</v>
      </c>
      <c r="B12" s="37">
        <v>9</v>
      </c>
      <c r="C12" s="20">
        <v>4098263</v>
      </c>
      <c r="D12" s="36">
        <v>-0.49</v>
      </c>
      <c r="E12" s="33">
        <v>1456</v>
      </c>
      <c r="F12" s="34">
        <v>2815</v>
      </c>
      <c r="G12" s="18" t="s">
        <v>624</v>
      </c>
      <c r="H12" s="25">
        <v>9</v>
      </c>
      <c r="J12" t="s">
        <v>164</v>
      </c>
      <c r="K12">
        <v>4</v>
      </c>
      <c r="L12" s="19">
        <v>678815482</v>
      </c>
    </row>
    <row r="13" spans="1:12" ht="29.25" thickBot="1" x14ac:dyDescent="0.3">
      <c r="A13" s="40">
        <v>43280</v>
      </c>
      <c r="B13" s="37">
        <v>13</v>
      </c>
      <c r="C13" s="20">
        <v>2846762</v>
      </c>
      <c r="D13" s="36">
        <v>-0.31</v>
      </c>
      <c r="E13" s="18">
        <v>890</v>
      </c>
      <c r="F13" s="34">
        <v>3199</v>
      </c>
      <c r="G13" s="18" t="s">
        <v>625</v>
      </c>
      <c r="H13" s="25">
        <v>10</v>
      </c>
      <c r="J13" t="s">
        <v>397</v>
      </c>
      <c r="K13">
        <v>7</v>
      </c>
      <c r="L13" s="19">
        <v>678815482</v>
      </c>
    </row>
    <row r="14" spans="1:12" ht="29.25" thickBot="1" x14ac:dyDescent="0.3">
      <c r="A14" s="40">
        <v>43287</v>
      </c>
      <c r="B14" s="37">
        <v>15</v>
      </c>
      <c r="C14" s="20">
        <v>1473963</v>
      </c>
      <c r="D14" s="36">
        <v>-0.48</v>
      </c>
      <c r="E14" s="18">
        <v>506</v>
      </c>
      <c r="F14" s="34">
        <v>2913</v>
      </c>
      <c r="G14" s="18" t="s">
        <v>626</v>
      </c>
      <c r="H14" s="25">
        <v>11</v>
      </c>
      <c r="J14" t="s">
        <v>398</v>
      </c>
      <c r="K14">
        <v>8</v>
      </c>
      <c r="L14" s="19">
        <v>678815482</v>
      </c>
    </row>
    <row r="15" spans="1:12" ht="29.25" thickBot="1" x14ac:dyDescent="0.3">
      <c r="A15" s="40">
        <v>43294</v>
      </c>
      <c r="B15" s="37">
        <v>16</v>
      </c>
      <c r="C15" s="20">
        <v>1030085</v>
      </c>
      <c r="D15" s="36">
        <v>-0.3</v>
      </c>
      <c r="E15" s="18">
        <v>375</v>
      </c>
      <c r="F15" s="34">
        <v>2747</v>
      </c>
      <c r="G15" s="18" t="s">
        <v>627</v>
      </c>
      <c r="H15" s="25">
        <v>12</v>
      </c>
      <c r="J15" t="s">
        <v>300</v>
      </c>
      <c r="K15">
        <v>4</v>
      </c>
      <c r="L15" t="s">
        <v>615</v>
      </c>
    </row>
    <row r="16" spans="1:12" ht="29.25" thickBot="1" x14ac:dyDescent="0.3">
      <c r="A16" s="40">
        <v>43301</v>
      </c>
      <c r="B16" s="37">
        <v>20</v>
      </c>
      <c r="C16" s="20">
        <v>722556</v>
      </c>
      <c r="D16" s="36">
        <v>-0.3</v>
      </c>
      <c r="E16" s="18">
        <v>294</v>
      </c>
      <c r="F16" s="34">
        <v>2458</v>
      </c>
      <c r="G16" s="18" t="s">
        <v>628</v>
      </c>
      <c r="H16" s="25">
        <v>13</v>
      </c>
    </row>
    <row r="17" spans="1:8" ht="29.25" thickBot="1" x14ac:dyDescent="0.3">
      <c r="A17" s="40">
        <v>43308</v>
      </c>
      <c r="B17" s="37">
        <v>21</v>
      </c>
      <c r="C17" s="20">
        <v>660755</v>
      </c>
      <c r="D17" s="36">
        <v>-0.09</v>
      </c>
      <c r="E17" s="18">
        <v>292</v>
      </c>
      <c r="F17" s="34">
        <v>2263</v>
      </c>
      <c r="G17" s="18" t="s">
        <v>629</v>
      </c>
      <c r="H17" s="25">
        <v>14</v>
      </c>
    </row>
    <row r="18" spans="1:8" ht="29.25" thickBot="1" x14ac:dyDescent="0.3">
      <c r="A18" s="40">
        <v>43315</v>
      </c>
      <c r="B18" s="37">
        <v>25</v>
      </c>
      <c r="C18" s="20">
        <v>399274</v>
      </c>
      <c r="D18" s="36">
        <v>-0.4</v>
      </c>
      <c r="E18" s="18">
        <v>205</v>
      </c>
      <c r="F18" s="34">
        <v>1948</v>
      </c>
      <c r="G18" s="18" t="s">
        <v>630</v>
      </c>
      <c r="H18" s="25">
        <v>15</v>
      </c>
    </row>
    <row r="19" spans="1:8" ht="29.25" thickBot="1" x14ac:dyDescent="0.3">
      <c r="A19" s="40">
        <v>43322</v>
      </c>
      <c r="B19" s="37">
        <v>28</v>
      </c>
      <c r="C19" s="20">
        <v>274762</v>
      </c>
      <c r="D19" s="36">
        <v>-0.31</v>
      </c>
      <c r="E19" s="18">
        <v>172</v>
      </c>
      <c r="F19" s="34">
        <v>1597</v>
      </c>
      <c r="G19" s="18" t="s">
        <v>631</v>
      </c>
      <c r="H19" s="25">
        <v>16</v>
      </c>
    </row>
    <row r="20" spans="1:8" ht="29.25" thickBot="1" x14ac:dyDescent="0.3">
      <c r="A20" s="40">
        <v>43329</v>
      </c>
      <c r="B20" s="37">
        <v>38</v>
      </c>
      <c r="C20" s="20">
        <v>139811</v>
      </c>
      <c r="D20" s="36">
        <v>-0.49</v>
      </c>
      <c r="E20" s="18">
        <v>148</v>
      </c>
      <c r="F20" s="34">
        <v>945</v>
      </c>
      <c r="G20" s="18" t="s">
        <v>632</v>
      </c>
      <c r="H20" s="25">
        <v>17</v>
      </c>
    </row>
    <row r="21" spans="1:8" ht="29.25" thickBot="1" x14ac:dyDescent="0.3">
      <c r="A21" s="40">
        <v>43336</v>
      </c>
      <c r="B21" s="37">
        <v>45</v>
      </c>
      <c r="C21" s="20">
        <v>76484</v>
      </c>
      <c r="D21" s="36">
        <v>-0.45</v>
      </c>
      <c r="E21" s="18">
        <v>108</v>
      </c>
      <c r="F21" s="34">
        <v>708</v>
      </c>
      <c r="G21" s="18" t="s">
        <v>633</v>
      </c>
      <c r="H21" s="25">
        <v>18</v>
      </c>
    </row>
    <row r="22" spans="1:8" ht="29.25" thickBot="1" x14ac:dyDescent="0.3">
      <c r="A22" s="40">
        <v>43343</v>
      </c>
      <c r="B22" s="37">
        <v>46</v>
      </c>
      <c r="C22" s="20">
        <v>81539</v>
      </c>
      <c r="D22" s="39">
        <v>7.0000000000000007E-2</v>
      </c>
      <c r="E22" s="18">
        <v>92</v>
      </c>
      <c r="F22" s="34">
        <v>886</v>
      </c>
      <c r="G22" s="18" t="s">
        <v>634</v>
      </c>
      <c r="H22" s="25">
        <v>19</v>
      </c>
    </row>
    <row r="23" spans="1:8" ht="29.25" thickBot="1" x14ac:dyDescent="0.3">
      <c r="A23" s="41">
        <v>43350</v>
      </c>
      <c r="B23" s="42">
        <v>55</v>
      </c>
      <c r="C23" s="27">
        <v>26779</v>
      </c>
      <c r="D23" s="43">
        <v>-0.67</v>
      </c>
      <c r="E23" s="26">
        <v>60</v>
      </c>
      <c r="F23" s="44">
        <v>446</v>
      </c>
      <c r="G23" s="26" t="s">
        <v>635</v>
      </c>
      <c r="H23" s="28">
        <v>20</v>
      </c>
    </row>
  </sheetData>
  <hyperlinks>
    <hyperlink ref="A4" r:id="rId1" display="https://www.the-numbers.com/box-office-chart/weekly/2018/04/27" xr:uid="{413F7973-CD90-4F41-A47B-D86C2CB6461A}"/>
    <hyperlink ref="A5" r:id="rId2" display="https://www.the-numbers.com/box-office-chart/weekly/2018/05/04" xr:uid="{BCA5F99D-3E81-4292-B5D8-D982515B2B87}"/>
    <hyperlink ref="A6" r:id="rId3" display="https://www.the-numbers.com/box-office-chart/weekly/2018/05/11" xr:uid="{89EB5204-C6B3-4074-A35D-68BF08D017AD}"/>
    <hyperlink ref="A7" r:id="rId4" display="https://www.the-numbers.com/box-office-chart/weekly/2018/05/18" xr:uid="{1C403CCA-A256-4A3C-B659-5CA0DA8E6078}"/>
    <hyperlink ref="A8" r:id="rId5" display="https://www.the-numbers.com/box-office-chart/weekly/2018/05/25" xr:uid="{6207782D-F90D-4D0F-B12E-67603BD291D9}"/>
    <hyperlink ref="A9" r:id="rId6" display="https://www.the-numbers.com/box-office-chart/weekly/2018/06/01" xr:uid="{E313EEAE-21D1-474C-B6AD-02489D6CB21E}"/>
    <hyperlink ref="A10" r:id="rId7" display="https://www.the-numbers.com/box-office-chart/weekly/2018/06/08" xr:uid="{3087CCF9-765A-4ACE-B1BE-2ACD925BF04B}"/>
    <hyperlink ref="A11" r:id="rId8" display="https://www.the-numbers.com/box-office-chart/weekly/2018/06/15" xr:uid="{638462AF-DFAB-44D1-9A1C-943F417C59BE}"/>
    <hyperlink ref="A12" r:id="rId9" display="https://www.the-numbers.com/box-office-chart/weekly/2018/06/22" xr:uid="{76C5E1CA-59BB-4A1A-894C-36978DA98095}"/>
    <hyperlink ref="A13" r:id="rId10" display="https://www.the-numbers.com/box-office-chart/weekly/2018/06/29" xr:uid="{B4E95C35-A0A8-45CB-A064-B46422B36C45}"/>
    <hyperlink ref="A14" r:id="rId11" display="https://www.the-numbers.com/box-office-chart/weekly/2018/07/06" xr:uid="{5021BF9E-44EF-4622-9989-6869F3BC3F85}"/>
    <hyperlink ref="A15" r:id="rId12" display="https://www.the-numbers.com/box-office-chart/weekly/2018/07/13" xr:uid="{F4EA5F0B-7536-44DD-A35D-B811B7BD7438}"/>
    <hyperlink ref="A16" r:id="rId13" display="https://www.the-numbers.com/box-office-chart/weekly/2018/07/20" xr:uid="{0EF73514-A111-47BE-AFEF-DC7CF9EE0FC0}"/>
    <hyperlink ref="A17" r:id="rId14" display="https://www.the-numbers.com/box-office-chart/weekly/2018/07/27" xr:uid="{46E41625-BF1B-474E-96AC-C9EE15932A46}"/>
    <hyperlink ref="A18" r:id="rId15" display="https://www.the-numbers.com/box-office-chart/weekly/2018/08/03" xr:uid="{DC53F8B8-6069-447A-82DB-A508946D71A3}"/>
    <hyperlink ref="A19" r:id="rId16" display="https://www.the-numbers.com/box-office-chart/weekly/2018/08/10" xr:uid="{6BCA41BF-E977-4A90-A97F-60546730B2A5}"/>
    <hyperlink ref="A20" r:id="rId17" display="https://www.the-numbers.com/box-office-chart/weekly/2018/08/17" xr:uid="{82628506-8919-4423-AF3F-F75B9D46CF20}"/>
    <hyperlink ref="A21" r:id="rId18" display="https://www.the-numbers.com/box-office-chart/weekly/2018/08/24" xr:uid="{9BC4189E-8E00-490C-A6E2-98F5117BB832}"/>
    <hyperlink ref="A22" r:id="rId19" display="https://www.the-numbers.com/box-office-chart/weekly/2018/08/31" xr:uid="{E2277999-5923-4B06-BB8A-17A42B44507C}"/>
    <hyperlink ref="A23" r:id="rId20" display="https://www.the-numbers.com/box-office-chart/weekly/2018/09/07" xr:uid="{4BDF8405-DDE5-4F2A-88C0-8DDE12763726}"/>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C488A-65FE-4127-96D4-5D3437DBC829}">
  <dimension ref="A1:L20"/>
  <sheetViews>
    <sheetView workbookViewId="0">
      <selection activeCell="L3" sqref="L3"/>
    </sheetView>
  </sheetViews>
  <sheetFormatPr defaultRowHeight="15" x14ac:dyDescent="0.25"/>
  <cols>
    <col min="10" max="10" width="64.85546875" bestFit="1" customWidth="1"/>
  </cols>
  <sheetData>
    <row r="1" spans="1:12" ht="113.25" thickBot="1" x14ac:dyDescent="0.3">
      <c r="A1" s="85" t="s">
        <v>132</v>
      </c>
    </row>
    <row r="2" spans="1:12" ht="15.75" thickBot="1" x14ac:dyDescent="0.3">
      <c r="A2" s="30"/>
    </row>
    <row r="3" spans="1:12" ht="26.25" thickBot="1" x14ac:dyDescent="0.3">
      <c r="A3" s="22" t="s">
        <v>59</v>
      </c>
      <c r="B3" s="23" t="s">
        <v>131</v>
      </c>
      <c r="C3" s="23" t="s">
        <v>133</v>
      </c>
      <c r="D3" s="23" t="s">
        <v>134</v>
      </c>
      <c r="E3" s="23" t="s">
        <v>135</v>
      </c>
      <c r="F3" s="23" t="s">
        <v>136</v>
      </c>
      <c r="G3" s="23" t="s">
        <v>137</v>
      </c>
      <c r="H3" s="24" t="s">
        <v>138</v>
      </c>
    </row>
    <row r="4" spans="1:12" ht="29.25" thickBot="1" x14ac:dyDescent="0.3">
      <c r="A4" s="40">
        <v>43287</v>
      </c>
      <c r="B4" s="18">
        <v>1</v>
      </c>
      <c r="C4" s="20">
        <v>103985225</v>
      </c>
      <c r="D4" s="31"/>
      <c r="E4" s="33">
        <v>4206</v>
      </c>
      <c r="F4" s="34">
        <v>24723</v>
      </c>
      <c r="G4" s="18" t="s">
        <v>639</v>
      </c>
      <c r="H4" s="25">
        <v>1</v>
      </c>
      <c r="J4" t="s">
        <v>392</v>
      </c>
      <c r="K4">
        <v>200</v>
      </c>
      <c r="L4" s="19">
        <v>216648740</v>
      </c>
    </row>
    <row r="5" spans="1:12" ht="29.25" thickBot="1" x14ac:dyDescent="0.3">
      <c r="A5" s="40">
        <v>43294</v>
      </c>
      <c r="B5" s="37">
        <v>2</v>
      </c>
      <c r="C5" s="20">
        <v>44513067</v>
      </c>
      <c r="D5" s="36">
        <v>-0.56999999999999995</v>
      </c>
      <c r="E5" s="33">
        <v>4206</v>
      </c>
      <c r="F5" s="34">
        <v>10583</v>
      </c>
      <c r="G5" s="18" t="s">
        <v>640</v>
      </c>
      <c r="H5" s="25">
        <v>2</v>
      </c>
      <c r="J5" t="s">
        <v>637</v>
      </c>
      <c r="K5">
        <v>431</v>
      </c>
      <c r="L5" s="19">
        <v>256363708</v>
      </c>
    </row>
    <row r="6" spans="1:12" ht="29.25" thickBot="1" x14ac:dyDescent="0.3">
      <c r="A6" s="40">
        <v>43301</v>
      </c>
      <c r="B6" s="37">
        <v>4</v>
      </c>
      <c r="C6" s="20">
        <v>26225835</v>
      </c>
      <c r="D6" s="36">
        <v>-0.41</v>
      </c>
      <c r="E6" s="33">
        <v>3778</v>
      </c>
      <c r="F6" s="34">
        <v>6942</v>
      </c>
      <c r="G6" s="18" t="s">
        <v>641</v>
      </c>
      <c r="H6" s="25">
        <v>3</v>
      </c>
      <c r="J6" t="s">
        <v>638</v>
      </c>
      <c r="K6">
        <v>101</v>
      </c>
      <c r="L6" s="19">
        <v>216648740</v>
      </c>
    </row>
    <row r="7" spans="1:12" ht="29.25" thickBot="1" x14ac:dyDescent="0.3">
      <c r="A7" s="40">
        <v>43308</v>
      </c>
      <c r="B7" s="37">
        <v>6</v>
      </c>
      <c r="C7" s="20">
        <v>14557308</v>
      </c>
      <c r="D7" s="36">
        <v>-0.44</v>
      </c>
      <c r="E7" s="33">
        <v>3013</v>
      </c>
      <c r="F7" s="34">
        <v>4831</v>
      </c>
      <c r="G7" s="18" t="s">
        <v>642</v>
      </c>
      <c r="H7" s="25">
        <v>4</v>
      </c>
      <c r="J7" t="s">
        <v>614</v>
      </c>
      <c r="K7">
        <v>9</v>
      </c>
      <c r="L7" s="19">
        <v>216648740</v>
      </c>
    </row>
    <row r="8" spans="1:12" ht="29.25" thickBot="1" x14ac:dyDescent="0.3">
      <c r="A8" s="40">
        <v>43315</v>
      </c>
      <c r="B8" s="37">
        <v>7</v>
      </c>
      <c r="C8" s="20">
        <v>10188909</v>
      </c>
      <c r="D8" s="36">
        <v>-0.3</v>
      </c>
      <c r="E8" s="33">
        <v>2233</v>
      </c>
      <c r="F8" s="34">
        <v>4563</v>
      </c>
      <c r="G8" s="18" t="s">
        <v>643</v>
      </c>
      <c r="H8" s="25">
        <v>5</v>
      </c>
      <c r="J8" t="s">
        <v>395</v>
      </c>
      <c r="K8">
        <v>47</v>
      </c>
      <c r="L8" s="19">
        <v>216648740</v>
      </c>
    </row>
    <row r="9" spans="1:12" ht="29.25" thickBot="1" x14ac:dyDescent="0.3">
      <c r="A9" s="40">
        <v>43322</v>
      </c>
      <c r="B9" s="37">
        <v>11</v>
      </c>
      <c r="C9" s="20">
        <v>6275306</v>
      </c>
      <c r="D9" s="36">
        <v>-0.38</v>
      </c>
      <c r="E9" s="33">
        <v>1863</v>
      </c>
      <c r="F9" s="34">
        <v>3368</v>
      </c>
      <c r="G9" s="18" t="s">
        <v>644</v>
      </c>
      <c r="H9" s="25">
        <v>6</v>
      </c>
      <c r="J9" t="s">
        <v>396</v>
      </c>
      <c r="K9">
        <v>66</v>
      </c>
      <c r="L9" s="19">
        <v>216648740</v>
      </c>
    </row>
    <row r="10" spans="1:12" ht="29.25" thickBot="1" x14ac:dyDescent="0.3">
      <c r="A10" s="40">
        <v>43329</v>
      </c>
      <c r="B10" s="37">
        <v>12</v>
      </c>
      <c r="C10" s="20">
        <v>3921049</v>
      </c>
      <c r="D10" s="36">
        <v>-0.38</v>
      </c>
      <c r="E10" s="33">
        <v>1520</v>
      </c>
      <c r="F10" s="34">
        <v>2580</v>
      </c>
      <c r="G10" s="18" t="s">
        <v>645</v>
      </c>
      <c r="H10" s="25">
        <v>7</v>
      </c>
      <c r="J10" t="s">
        <v>164</v>
      </c>
      <c r="K10">
        <v>47</v>
      </c>
      <c r="L10" s="19">
        <v>216648740</v>
      </c>
    </row>
    <row r="11" spans="1:12" ht="29.25" thickBot="1" x14ac:dyDescent="0.3">
      <c r="A11" s="40">
        <v>43336</v>
      </c>
      <c r="B11" s="37">
        <v>14</v>
      </c>
      <c r="C11" s="20">
        <v>2493759</v>
      </c>
      <c r="D11" s="36">
        <v>-0.36</v>
      </c>
      <c r="E11" s="33">
        <v>1178</v>
      </c>
      <c r="F11" s="34">
        <v>2117</v>
      </c>
      <c r="G11" s="18" t="s">
        <v>646</v>
      </c>
      <c r="H11" s="25">
        <v>8</v>
      </c>
      <c r="J11" t="s">
        <v>397</v>
      </c>
      <c r="K11">
        <v>65</v>
      </c>
      <c r="L11" s="19">
        <v>216648740</v>
      </c>
    </row>
    <row r="12" spans="1:12" ht="29.25" thickBot="1" x14ac:dyDescent="0.3">
      <c r="A12" s="40">
        <v>43343</v>
      </c>
      <c r="B12" s="37">
        <v>19</v>
      </c>
      <c r="C12" s="20">
        <v>2042743</v>
      </c>
      <c r="D12" s="36">
        <v>-0.18</v>
      </c>
      <c r="E12" s="18">
        <v>830</v>
      </c>
      <c r="F12" s="34">
        <v>2461</v>
      </c>
      <c r="G12" s="18" t="s">
        <v>647</v>
      </c>
      <c r="H12" s="25">
        <v>9</v>
      </c>
      <c r="J12" t="s">
        <v>454</v>
      </c>
      <c r="K12">
        <v>116</v>
      </c>
      <c r="L12" s="19">
        <v>216648740</v>
      </c>
    </row>
    <row r="13" spans="1:12" ht="29.25" thickBot="1" x14ac:dyDescent="0.3">
      <c r="A13" s="40">
        <v>43350</v>
      </c>
      <c r="B13" s="37">
        <v>22</v>
      </c>
      <c r="C13" s="20">
        <v>814590</v>
      </c>
      <c r="D13" s="36">
        <v>-0.6</v>
      </c>
      <c r="E13" s="18">
        <v>548</v>
      </c>
      <c r="F13" s="34">
        <v>1486</v>
      </c>
      <c r="G13" s="18" t="s">
        <v>648</v>
      </c>
      <c r="H13" s="25">
        <v>10</v>
      </c>
      <c r="J13" t="s">
        <v>300</v>
      </c>
      <c r="K13">
        <v>62</v>
      </c>
      <c r="L13" s="19">
        <v>216648740</v>
      </c>
    </row>
    <row r="14" spans="1:12" ht="29.25" thickBot="1" x14ac:dyDescent="0.3">
      <c r="A14" s="40">
        <v>43357</v>
      </c>
      <c r="B14" s="38">
        <v>21</v>
      </c>
      <c r="C14" s="20">
        <v>520415</v>
      </c>
      <c r="D14" s="36">
        <v>-0.36</v>
      </c>
      <c r="E14" s="18">
        <v>356</v>
      </c>
      <c r="F14" s="34">
        <v>1462</v>
      </c>
      <c r="G14" s="18" t="s">
        <v>649</v>
      </c>
      <c r="H14" s="25">
        <v>11</v>
      </c>
    </row>
    <row r="15" spans="1:12" ht="29.25" thickBot="1" x14ac:dyDescent="0.3">
      <c r="A15" s="40">
        <v>43364</v>
      </c>
      <c r="B15" s="37">
        <v>25</v>
      </c>
      <c r="C15" s="20">
        <v>352666</v>
      </c>
      <c r="D15" s="36">
        <v>-0.32</v>
      </c>
      <c r="E15" s="18">
        <v>260</v>
      </c>
      <c r="F15" s="34">
        <v>1356</v>
      </c>
      <c r="G15" s="18" t="s">
        <v>650</v>
      </c>
      <c r="H15" s="25">
        <v>12</v>
      </c>
    </row>
    <row r="16" spans="1:12" ht="29.25" thickBot="1" x14ac:dyDescent="0.3">
      <c r="A16" s="40">
        <v>43371</v>
      </c>
      <c r="B16" s="37">
        <v>27</v>
      </c>
      <c r="C16" s="20">
        <v>345954</v>
      </c>
      <c r="D16" s="36">
        <v>-0.02</v>
      </c>
      <c r="E16" s="18">
        <v>258</v>
      </c>
      <c r="F16" s="34">
        <v>1341</v>
      </c>
      <c r="G16" s="18" t="s">
        <v>651</v>
      </c>
      <c r="H16" s="25">
        <v>13</v>
      </c>
    </row>
    <row r="17" spans="1:8" ht="29.25" thickBot="1" x14ac:dyDescent="0.3">
      <c r="A17" s="40">
        <v>43378</v>
      </c>
      <c r="B17" s="37">
        <v>33</v>
      </c>
      <c r="C17" s="20">
        <v>193114</v>
      </c>
      <c r="D17" s="36">
        <v>-0.44</v>
      </c>
      <c r="E17" s="18">
        <v>178</v>
      </c>
      <c r="F17" s="34">
        <v>1085</v>
      </c>
      <c r="G17" s="18" t="s">
        <v>652</v>
      </c>
      <c r="H17" s="25">
        <v>14</v>
      </c>
    </row>
    <row r="18" spans="1:8" ht="29.25" thickBot="1" x14ac:dyDescent="0.3">
      <c r="A18" s="40">
        <v>43385</v>
      </c>
      <c r="B18" s="18">
        <v>33</v>
      </c>
      <c r="C18" s="20">
        <v>120289</v>
      </c>
      <c r="D18" s="36">
        <v>-0.38</v>
      </c>
      <c r="E18" s="18">
        <v>132</v>
      </c>
      <c r="F18" s="34">
        <v>911</v>
      </c>
      <c r="G18" s="18" t="s">
        <v>653</v>
      </c>
      <c r="H18" s="25">
        <v>15</v>
      </c>
    </row>
    <row r="19" spans="1:8" ht="29.25" thickBot="1" x14ac:dyDescent="0.3">
      <c r="A19" s="40">
        <v>43392</v>
      </c>
      <c r="B19" s="37">
        <v>39</v>
      </c>
      <c r="C19" s="20">
        <v>64795</v>
      </c>
      <c r="D19" s="36">
        <v>-0.46</v>
      </c>
      <c r="E19" s="18">
        <v>105</v>
      </c>
      <c r="F19" s="34">
        <v>617</v>
      </c>
      <c r="G19" s="18" t="s">
        <v>654</v>
      </c>
      <c r="H19" s="25">
        <v>16</v>
      </c>
    </row>
    <row r="20" spans="1:8" ht="29.25" thickBot="1" x14ac:dyDescent="0.3">
      <c r="A20" s="41">
        <v>43399</v>
      </c>
      <c r="B20" s="42">
        <v>49</v>
      </c>
      <c r="C20" s="27">
        <v>33716</v>
      </c>
      <c r="D20" s="43">
        <v>-0.48</v>
      </c>
      <c r="E20" s="26">
        <v>68</v>
      </c>
      <c r="F20" s="44">
        <v>496</v>
      </c>
      <c r="G20" s="26" t="s">
        <v>655</v>
      </c>
      <c r="H20" s="28">
        <v>17</v>
      </c>
    </row>
  </sheetData>
  <hyperlinks>
    <hyperlink ref="A4" r:id="rId1" display="https://www.the-numbers.com/box-office-chart/weekly/2018/07/06" xr:uid="{B63E7144-7FBE-40C4-B5F3-44FFDECA6F85}"/>
    <hyperlink ref="A5" r:id="rId2" display="https://www.the-numbers.com/box-office-chart/weekly/2018/07/13" xr:uid="{1D1C3B9C-ADAF-47C7-8A02-AD7917819BBA}"/>
    <hyperlink ref="A6" r:id="rId3" display="https://www.the-numbers.com/box-office-chart/weekly/2018/07/20" xr:uid="{9AD1D705-DF2E-44F1-8303-C3882FF586A4}"/>
    <hyperlink ref="A7" r:id="rId4" display="https://www.the-numbers.com/box-office-chart/weekly/2018/07/27" xr:uid="{0B3767B9-ED40-4409-BC65-B57A7E6919C5}"/>
    <hyperlink ref="A8" r:id="rId5" display="https://www.the-numbers.com/box-office-chart/weekly/2018/08/03" xr:uid="{09AF1A5E-096C-4096-A356-F00A2F314ABE}"/>
    <hyperlink ref="A9" r:id="rId6" display="https://www.the-numbers.com/box-office-chart/weekly/2018/08/10" xr:uid="{2D2AF09A-6BF6-4A2F-BCFB-EF3B57D996F9}"/>
    <hyperlink ref="A10" r:id="rId7" display="https://www.the-numbers.com/box-office-chart/weekly/2018/08/17" xr:uid="{22C6E587-FC21-4AF1-8F34-A6B93F6D1E09}"/>
    <hyperlink ref="A11" r:id="rId8" display="https://www.the-numbers.com/box-office-chart/weekly/2018/08/24" xr:uid="{DFDD305E-1CB9-4652-8F8C-059E5AC25DEC}"/>
    <hyperlink ref="A12" r:id="rId9" display="https://www.the-numbers.com/box-office-chart/weekly/2018/08/31" xr:uid="{895359E4-B9E3-419D-99DE-12C2D7666E18}"/>
    <hyperlink ref="A13" r:id="rId10" display="https://www.the-numbers.com/box-office-chart/weekly/2018/09/07" xr:uid="{85151A8C-738E-4029-8DD3-F25A7255BC8E}"/>
    <hyperlink ref="A14" r:id="rId11" display="https://www.the-numbers.com/box-office-chart/weekly/2018/09/14" xr:uid="{68F8B44B-93BB-4166-A4D5-E289B9EA1040}"/>
    <hyperlink ref="A15" r:id="rId12" display="https://www.the-numbers.com/box-office-chart/weekly/2018/09/21" xr:uid="{9FF0A4F9-3E3E-4D77-83F3-6E7E509C68A3}"/>
    <hyperlink ref="A16" r:id="rId13" display="https://www.the-numbers.com/box-office-chart/weekly/2018/09/28" xr:uid="{E93A7D1A-B025-446F-8F4B-4D5878D17641}"/>
    <hyperlink ref="A17" r:id="rId14" display="https://www.the-numbers.com/box-office-chart/weekly/2018/10/05" xr:uid="{DCF27398-7F25-4180-BF58-0C69E93929CD}"/>
    <hyperlink ref="A18" r:id="rId15" display="https://www.the-numbers.com/box-office-chart/weekly/2018/10/12" xr:uid="{7ECAC5AB-CDED-4331-8AC3-0706F3FDCD21}"/>
    <hyperlink ref="A19" r:id="rId16" display="https://www.the-numbers.com/box-office-chart/weekly/2018/10/19" xr:uid="{89120108-F4B3-4099-BB57-7C540BE8EC27}"/>
    <hyperlink ref="A20" r:id="rId17" display="https://www.the-numbers.com/box-office-chart/weekly/2018/10/26" xr:uid="{2054D1EE-A76D-48FC-9F64-FBAB0E49E17C}"/>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D4D3A-94E6-489A-A0F7-79F317EC93D9}">
  <dimension ref="A1:L20"/>
  <sheetViews>
    <sheetView workbookViewId="0">
      <selection activeCell="L3" sqref="L3"/>
    </sheetView>
  </sheetViews>
  <sheetFormatPr defaultRowHeight="15" x14ac:dyDescent="0.25"/>
  <sheetData>
    <row r="1" spans="1:12" x14ac:dyDescent="0.25">
      <c r="A1" t="s">
        <v>132</v>
      </c>
    </row>
    <row r="3" spans="1:12" x14ac:dyDescent="0.25">
      <c r="A3" t="s">
        <v>59</v>
      </c>
      <c r="B3" t="s">
        <v>131</v>
      </c>
      <c r="C3" t="s">
        <v>133</v>
      </c>
      <c r="D3" t="s">
        <v>134</v>
      </c>
      <c r="E3" t="s">
        <v>135</v>
      </c>
      <c r="F3" t="s">
        <v>136</v>
      </c>
      <c r="G3" t="s">
        <v>137</v>
      </c>
      <c r="H3" t="s">
        <v>138</v>
      </c>
    </row>
    <row r="4" spans="1:12" ht="15.75" thickBot="1" x14ac:dyDescent="0.3">
      <c r="A4" s="21">
        <v>43532</v>
      </c>
      <c r="B4">
        <v>1</v>
      </c>
      <c r="C4" s="19">
        <v>196895933</v>
      </c>
      <c r="E4" s="32">
        <v>4310</v>
      </c>
      <c r="F4" s="19">
        <v>45684</v>
      </c>
      <c r="G4" t="s">
        <v>657</v>
      </c>
      <c r="H4">
        <v>1</v>
      </c>
    </row>
    <row r="5" spans="1:12" ht="60.75" thickBot="1" x14ac:dyDescent="0.3">
      <c r="A5" s="21">
        <v>43539</v>
      </c>
      <c r="B5">
        <v>1</v>
      </c>
      <c r="C5" s="19">
        <v>89581902</v>
      </c>
      <c r="D5" s="35">
        <v>-0.55000000000000004</v>
      </c>
      <c r="E5" s="32">
        <v>4310</v>
      </c>
      <c r="F5" s="19">
        <v>20785</v>
      </c>
      <c r="G5" t="s">
        <v>658</v>
      </c>
      <c r="H5">
        <v>2</v>
      </c>
      <c r="J5" s="55" t="s">
        <v>161</v>
      </c>
      <c r="K5" s="56">
        <v>33</v>
      </c>
      <c r="L5" s="57">
        <v>426829839</v>
      </c>
    </row>
    <row r="6" spans="1:12" ht="60.75" thickBot="1" x14ac:dyDescent="0.3">
      <c r="A6" s="21">
        <v>43546</v>
      </c>
      <c r="B6">
        <v>2</v>
      </c>
      <c r="C6" s="19">
        <v>46827980</v>
      </c>
      <c r="D6" s="35">
        <v>-0.48</v>
      </c>
      <c r="E6" s="32">
        <v>4278</v>
      </c>
      <c r="F6" s="19">
        <v>10946</v>
      </c>
      <c r="G6" t="s">
        <v>659</v>
      </c>
      <c r="H6">
        <v>3</v>
      </c>
      <c r="J6" s="58" t="s">
        <v>298</v>
      </c>
      <c r="K6" s="1">
        <v>42</v>
      </c>
      <c r="L6" s="59">
        <v>702746255</v>
      </c>
    </row>
    <row r="7" spans="1:12" ht="60.75" thickBot="1" x14ac:dyDescent="0.3">
      <c r="A7" s="21">
        <v>43553</v>
      </c>
      <c r="B7">
        <v>3</v>
      </c>
      <c r="C7" s="19">
        <v>28145748</v>
      </c>
      <c r="D7" s="35">
        <v>-0.4</v>
      </c>
      <c r="E7" s="32">
        <v>3985</v>
      </c>
      <c r="F7" s="19">
        <v>7063</v>
      </c>
      <c r="G7" t="s">
        <v>660</v>
      </c>
      <c r="H7">
        <v>4</v>
      </c>
      <c r="J7" s="58" t="s">
        <v>299</v>
      </c>
      <c r="K7" s="1">
        <v>32</v>
      </c>
      <c r="L7" s="59">
        <v>1129576094</v>
      </c>
    </row>
    <row r="8" spans="1:12" ht="105.75" thickBot="1" x14ac:dyDescent="0.3">
      <c r="A8" s="21">
        <v>43560</v>
      </c>
      <c r="B8">
        <v>5</v>
      </c>
      <c r="C8" s="19">
        <v>16462018</v>
      </c>
      <c r="D8" s="35">
        <v>-0.42</v>
      </c>
      <c r="E8" s="32">
        <v>3573</v>
      </c>
      <c r="F8" s="19">
        <v>4607</v>
      </c>
      <c r="G8" t="s">
        <v>661</v>
      </c>
      <c r="H8">
        <v>5</v>
      </c>
      <c r="J8" s="58" t="s">
        <v>164</v>
      </c>
      <c r="K8" s="1">
        <v>11</v>
      </c>
      <c r="L8" s="59">
        <v>426829839</v>
      </c>
    </row>
    <row r="9" spans="1:12" ht="105.75" thickBot="1" x14ac:dyDescent="0.3">
      <c r="A9" s="21">
        <v>43567</v>
      </c>
      <c r="B9">
        <v>6</v>
      </c>
      <c r="C9" s="19">
        <v>13012552</v>
      </c>
      <c r="D9" s="35">
        <v>-0.21</v>
      </c>
      <c r="E9" s="32">
        <v>2876</v>
      </c>
      <c r="F9" s="19">
        <v>4525</v>
      </c>
      <c r="G9" t="s">
        <v>662</v>
      </c>
      <c r="H9">
        <v>6</v>
      </c>
      <c r="J9" s="58" t="s">
        <v>165</v>
      </c>
      <c r="K9" s="1">
        <v>10</v>
      </c>
      <c r="L9" s="59">
        <v>702746255</v>
      </c>
    </row>
    <row r="10" spans="1:12" ht="105.75" thickBot="1" x14ac:dyDescent="0.3">
      <c r="A10" s="21">
        <v>43574</v>
      </c>
      <c r="B10">
        <v>4</v>
      </c>
      <c r="C10" s="19">
        <v>14602914</v>
      </c>
      <c r="D10" s="35">
        <v>0.12</v>
      </c>
      <c r="E10" s="32">
        <v>2653</v>
      </c>
      <c r="F10" s="19">
        <v>5504</v>
      </c>
      <c r="G10" t="s">
        <v>663</v>
      </c>
      <c r="H10">
        <v>7</v>
      </c>
      <c r="J10" s="58" t="s">
        <v>166</v>
      </c>
      <c r="K10" s="1">
        <v>12</v>
      </c>
      <c r="L10" s="59">
        <v>1129576094</v>
      </c>
    </row>
    <row r="11" spans="1:12" ht="105.75" thickBot="1" x14ac:dyDescent="0.3">
      <c r="A11" s="21">
        <v>43581</v>
      </c>
      <c r="B11">
        <v>2</v>
      </c>
      <c r="C11" s="19">
        <v>10962971</v>
      </c>
      <c r="D11" s="35">
        <v>-0.25</v>
      </c>
      <c r="E11" s="32">
        <v>2435</v>
      </c>
      <c r="F11" s="19">
        <v>4502</v>
      </c>
      <c r="G11" t="s">
        <v>664</v>
      </c>
      <c r="H11">
        <v>8</v>
      </c>
      <c r="J11" s="58" t="s">
        <v>300</v>
      </c>
      <c r="K11" s="1">
        <v>19</v>
      </c>
      <c r="L11" s="59">
        <v>426829839</v>
      </c>
    </row>
    <row r="12" spans="1:12" ht="105.75" thickBot="1" x14ac:dyDescent="0.3">
      <c r="A12" s="21">
        <v>43588</v>
      </c>
      <c r="B12">
        <v>5</v>
      </c>
      <c r="C12" s="19">
        <v>5472061</v>
      </c>
      <c r="D12" s="35">
        <v>-0.5</v>
      </c>
      <c r="E12" s="32">
        <v>2243</v>
      </c>
      <c r="F12" s="19">
        <v>2440</v>
      </c>
      <c r="G12" t="s">
        <v>665</v>
      </c>
      <c r="H12">
        <v>9</v>
      </c>
      <c r="J12" s="58" t="s">
        <v>301</v>
      </c>
      <c r="K12" s="1">
        <v>15</v>
      </c>
      <c r="L12" s="59">
        <v>702746255</v>
      </c>
    </row>
    <row r="13" spans="1:12" ht="105.75" thickBot="1" x14ac:dyDescent="0.3">
      <c r="A13" s="21">
        <v>43595</v>
      </c>
      <c r="B13">
        <v>11</v>
      </c>
      <c r="C13" s="19">
        <v>2452440</v>
      </c>
      <c r="D13" s="35">
        <v>-0.55000000000000004</v>
      </c>
      <c r="E13" s="32">
        <v>1504</v>
      </c>
      <c r="F13" s="19">
        <v>1631</v>
      </c>
      <c r="G13" t="s">
        <v>666</v>
      </c>
      <c r="H13">
        <v>10</v>
      </c>
      <c r="J13" s="60" t="s">
        <v>302</v>
      </c>
      <c r="K13" s="61">
        <v>17</v>
      </c>
      <c r="L13" s="62">
        <v>1129576094</v>
      </c>
    </row>
    <row r="14" spans="1:12" x14ac:dyDescent="0.25">
      <c r="A14" s="21">
        <v>43602</v>
      </c>
      <c r="B14">
        <v>14</v>
      </c>
      <c r="C14" s="19">
        <v>1005833</v>
      </c>
      <c r="D14" s="35">
        <v>-0.59</v>
      </c>
      <c r="E14">
        <v>726</v>
      </c>
      <c r="F14" s="19">
        <v>1385</v>
      </c>
      <c r="G14" t="s">
        <v>667</v>
      </c>
      <c r="H14">
        <v>11</v>
      </c>
    </row>
    <row r="15" spans="1:12" x14ac:dyDescent="0.25">
      <c r="A15" s="21">
        <v>43609</v>
      </c>
      <c r="B15">
        <v>19</v>
      </c>
      <c r="C15" s="19">
        <v>589081</v>
      </c>
      <c r="D15" s="35">
        <v>-0.41</v>
      </c>
      <c r="E15">
        <v>300</v>
      </c>
      <c r="F15" s="19">
        <v>1964</v>
      </c>
      <c r="G15" t="s">
        <v>668</v>
      </c>
      <c r="H15">
        <v>12</v>
      </c>
    </row>
    <row r="16" spans="1:12" x14ac:dyDescent="0.25">
      <c r="A16" s="21">
        <v>43616</v>
      </c>
      <c r="B16">
        <v>20</v>
      </c>
      <c r="C16" s="19">
        <v>262622</v>
      </c>
      <c r="D16" s="35">
        <v>-0.55000000000000004</v>
      </c>
      <c r="E16">
        <v>162</v>
      </c>
      <c r="F16" s="19">
        <v>1621</v>
      </c>
      <c r="G16" t="s">
        <v>669</v>
      </c>
      <c r="H16">
        <v>13</v>
      </c>
    </row>
    <row r="17" spans="1:8" x14ac:dyDescent="0.25">
      <c r="A17" s="21">
        <v>43623</v>
      </c>
      <c r="B17" t="s">
        <v>670</v>
      </c>
      <c r="C17" s="19">
        <v>251897</v>
      </c>
      <c r="D17" s="35">
        <v>-0.04</v>
      </c>
      <c r="E17">
        <v>175</v>
      </c>
      <c r="F17" s="19">
        <v>1439</v>
      </c>
      <c r="G17" t="s">
        <v>671</v>
      </c>
      <c r="H17">
        <v>14</v>
      </c>
    </row>
    <row r="18" spans="1:8" x14ac:dyDescent="0.25">
      <c r="A18" s="21">
        <v>43630</v>
      </c>
      <c r="B18">
        <v>26</v>
      </c>
      <c r="C18" s="19">
        <v>163578</v>
      </c>
      <c r="D18" s="35">
        <v>-0.35</v>
      </c>
      <c r="E18">
        <v>161</v>
      </c>
      <c r="F18" s="19">
        <v>1016</v>
      </c>
      <c r="G18" t="s">
        <v>672</v>
      </c>
      <c r="H18">
        <v>15</v>
      </c>
    </row>
    <row r="19" spans="1:8" x14ac:dyDescent="0.25">
      <c r="A19" s="21">
        <v>43637</v>
      </c>
      <c r="B19">
        <v>27</v>
      </c>
      <c r="C19" s="19">
        <v>96297</v>
      </c>
      <c r="D19" s="35">
        <v>-0.41</v>
      </c>
      <c r="E19">
        <v>145</v>
      </c>
      <c r="F19" s="19">
        <v>664</v>
      </c>
      <c r="G19" t="s">
        <v>673</v>
      </c>
      <c r="H19">
        <v>16</v>
      </c>
    </row>
    <row r="20" spans="1:8" x14ac:dyDescent="0.25">
      <c r="A20" s="21">
        <v>43644</v>
      </c>
      <c r="B20">
        <v>38</v>
      </c>
      <c r="C20" s="19">
        <v>44012</v>
      </c>
      <c r="D20" s="35">
        <v>-0.54</v>
      </c>
      <c r="E20">
        <v>84</v>
      </c>
      <c r="F20" s="19">
        <v>524</v>
      </c>
      <c r="G20" t="s">
        <v>674</v>
      </c>
      <c r="H20">
        <v>17</v>
      </c>
    </row>
  </sheetData>
  <hyperlinks>
    <hyperlink ref="J5" r:id="rId1" display="https://www.the-numbers.com/box-office-records/domestic/all-movies/cumulative/all-time" xr:uid="{6F82ADFB-E4D8-4BFB-A159-BDE3626950F8}"/>
    <hyperlink ref="J6" r:id="rId2" display="https://www.the-numbers.com/box-office-records/international/all-movies/cumulative/all-time" xr:uid="{95941DE6-8366-443B-9441-F0DC48186C7D}"/>
    <hyperlink ref="J7" r:id="rId3" display="https://www.the-numbers.com/box-office-records/worldwide/all-movies/cumulative/all-time" xr:uid="{7FC55F61-28F3-43EC-A0DE-388C4A344030}"/>
    <hyperlink ref="J8" r:id="rId4" display="https://www.the-numbers.com/box-office-records/domestic/all-movies/creative-types/super-hero" xr:uid="{63C143B4-5763-4513-B7CF-7386CA6A2F55}"/>
    <hyperlink ref="J9" r:id="rId5" display="https://www.the-numbers.com/box-office-records/international/all-movies/creative-types/super-hero" xr:uid="{C596C459-527B-472F-BD54-1510FCE91A9E}"/>
    <hyperlink ref="J10" r:id="rId6" display="https://www.the-numbers.com/box-office-records/worldwide/all-movies/creative-types/super-hero" xr:uid="{0C2001FB-2933-4ACC-BCEA-F5997EF72F5C}"/>
    <hyperlink ref="J11" r:id="rId7" display="https://www.the-numbers.com/box-office-records/domestic/all-movies/theatrical-distributors/walt-disney" xr:uid="{F80412AD-F987-4B01-9453-E52028E13F83}"/>
    <hyperlink ref="J12" r:id="rId8" display="https://www.the-numbers.com/box-office-records/international/all-movies/theatrical-distributors/walt-disney" xr:uid="{1BB27F4C-B080-4D6D-89E2-50B66E2500F0}"/>
    <hyperlink ref="J13" r:id="rId9" display="https://www.the-numbers.com/box-office-records/worldwide/all-movies/theatrical-distributors/walt-disney" xr:uid="{8EACAD86-84FD-4A2B-AE48-071808F3FDF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6C6F3-1254-4F9F-ADCA-FE67D5D7346E}">
  <dimension ref="A1:L19"/>
  <sheetViews>
    <sheetView workbookViewId="0">
      <selection sqref="A1:H9"/>
    </sheetView>
  </sheetViews>
  <sheetFormatPr defaultRowHeight="15" x14ac:dyDescent="0.25"/>
  <sheetData>
    <row r="1" spans="1:12" ht="26.25" thickBot="1" x14ac:dyDescent="0.3">
      <c r="A1" s="96" t="s">
        <v>718</v>
      </c>
      <c r="B1" s="97" t="s">
        <v>131</v>
      </c>
      <c r="C1" s="97" t="s">
        <v>133</v>
      </c>
      <c r="D1" s="97" t="s">
        <v>134</v>
      </c>
      <c r="E1" s="97" t="s">
        <v>135</v>
      </c>
      <c r="F1" s="97" t="s">
        <v>136</v>
      </c>
      <c r="G1" s="97" t="s">
        <v>137</v>
      </c>
      <c r="H1" s="98" t="s">
        <v>138</v>
      </c>
    </row>
    <row r="2" spans="1:12" ht="29.25" thickBot="1" x14ac:dyDescent="0.3">
      <c r="A2" s="99">
        <v>43644</v>
      </c>
      <c r="B2" s="1">
        <v>2</v>
      </c>
      <c r="C2" s="86">
        <v>92483850</v>
      </c>
      <c r="D2" s="89"/>
      <c r="E2" s="90">
        <v>4634</v>
      </c>
      <c r="F2" s="91">
        <v>19958</v>
      </c>
      <c r="G2" s="1" t="s">
        <v>700</v>
      </c>
      <c r="H2" s="100">
        <v>1</v>
      </c>
    </row>
    <row r="3" spans="1:12" ht="29.25" thickBot="1" x14ac:dyDescent="0.3">
      <c r="A3" s="99">
        <v>43651</v>
      </c>
      <c r="B3" s="92">
        <v>1</v>
      </c>
      <c r="C3" s="86">
        <v>136745455</v>
      </c>
      <c r="D3" s="93">
        <v>0.48</v>
      </c>
      <c r="E3" s="90">
        <v>4634</v>
      </c>
      <c r="F3" s="91">
        <v>29509</v>
      </c>
      <c r="G3" s="1" t="s">
        <v>701</v>
      </c>
      <c r="H3" s="100">
        <v>2</v>
      </c>
    </row>
    <row r="4" spans="1:12" ht="29.25" thickBot="1" x14ac:dyDescent="0.3">
      <c r="A4" s="99">
        <v>43658</v>
      </c>
      <c r="B4" s="1">
        <v>1</v>
      </c>
      <c r="C4" s="86">
        <v>69430107</v>
      </c>
      <c r="D4" s="94">
        <v>-0.49</v>
      </c>
      <c r="E4" s="90">
        <v>4634</v>
      </c>
      <c r="F4" s="91">
        <v>14983</v>
      </c>
      <c r="G4" s="1" t="s">
        <v>702</v>
      </c>
      <c r="H4" s="100">
        <v>3</v>
      </c>
    </row>
    <row r="5" spans="1:12" ht="29.25" thickBot="1" x14ac:dyDescent="0.3">
      <c r="A5" s="99">
        <v>43665</v>
      </c>
      <c r="B5" s="95">
        <v>2</v>
      </c>
      <c r="C5" s="86">
        <v>33595858</v>
      </c>
      <c r="D5" s="94">
        <v>-0.52</v>
      </c>
      <c r="E5" s="90">
        <v>4415</v>
      </c>
      <c r="F5" s="91">
        <v>7609</v>
      </c>
      <c r="G5" s="1" t="s">
        <v>703</v>
      </c>
      <c r="H5" s="100">
        <v>4</v>
      </c>
      <c r="J5" t="s">
        <v>161</v>
      </c>
      <c r="K5">
        <v>49</v>
      </c>
      <c r="L5" s="19">
        <v>391362492</v>
      </c>
    </row>
    <row r="6" spans="1:12" ht="29.25" thickBot="1" x14ac:dyDescent="0.3">
      <c r="A6" s="99">
        <v>43672</v>
      </c>
      <c r="B6" s="95">
        <v>3</v>
      </c>
      <c r="C6" s="86">
        <v>20318655</v>
      </c>
      <c r="D6" s="94">
        <v>-0.4</v>
      </c>
      <c r="E6" s="90">
        <v>3851</v>
      </c>
      <c r="F6" s="91">
        <v>5276</v>
      </c>
      <c r="G6" s="1" t="s">
        <v>704</v>
      </c>
      <c r="H6" s="100">
        <v>5</v>
      </c>
      <c r="J6" t="s">
        <v>298</v>
      </c>
      <c r="K6">
        <v>36</v>
      </c>
      <c r="L6" s="19">
        <v>741575437</v>
      </c>
    </row>
    <row r="7" spans="1:12" ht="29.25" thickBot="1" x14ac:dyDescent="0.3">
      <c r="A7" s="99">
        <v>43679</v>
      </c>
      <c r="B7" s="95">
        <v>4</v>
      </c>
      <c r="C7" s="86">
        <v>13098565</v>
      </c>
      <c r="D7" s="94">
        <v>-0.36</v>
      </c>
      <c r="E7" s="90">
        <v>3446</v>
      </c>
      <c r="F7" s="91">
        <v>3801</v>
      </c>
      <c r="G7" s="1" t="s">
        <v>705</v>
      </c>
      <c r="H7" s="100">
        <v>6</v>
      </c>
      <c r="J7" t="s">
        <v>299</v>
      </c>
      <c r="K7">
        <v>30</v>
      </c>
      <c r="L7" s="19">
        <v>1132937929</v>
      </c>
    </row>
    <row r="8" spans="1:12" ht="29.25" thickBot="1" x14ac:dyDescent="0.3">
      <c r="A8" s="99">
        <v>43686</v>
      </c>
      <c r="B8" s="95">
        <v>7</v>
      </c>
      <c r="C8" s="86">
        <v>8202055</v>
      </c>
      <c r="D8" s="94">
        <v>-0.37</v>
      </c>
      <c r="E8" s="90">
        <v>2678</v>
      </c>
      <c r="F8" s="91">
        <v>3063</v>
      </c>
      <c r="G8" s="1" t="s">
        <v>706</v>
      </c>
      <c r="H8" s="100">
        <v>7</v>
      </c>
      <c r="J8" t="s">
        <v>164</v>
      </c>
      <c r="K8">
        <v>17</v>
      </c>
      <c r="L8" s="19">
        <v>391362492</v>
      </c>
    </row>
    <row r="9" spans="1:12" ht="29.25" thickBot="1" x14ac:dyDescent="0.3">
      <c r="A9" s="99">
        <v>43693</v>
      </c>
      <c r="B9" s="95">
        <v>12</v>
      </c>
      <c r="C9" s="86">
        <v>4194462</v>
      </c>
      <c r="D9" s="94">
        <v>-0.49</v>
      </c>
      <c r="E9" s="90">
        <v>1515</v>
      </c>
      <c r="F9" s="91">
        <v>2769</v>
      </c>
      <c r="G9" s="1" t="s">
        <v>707</v>
      </c>
      <c r="H9" s="100">
        <v>8</v>
      </c>
      <c r="J9" t="s">
        <v>165</v>
      </c>
      <c r="K9">
        <v>9</v>
      </c>
      <c r="L9" s="19">
        <v>741575437</v>
      </c>
    </row>
    <row r="10" spans="1:12" ht="29.25" thickBot="1" x14ac:dyDescent="0.3">
      <c r="A10" s="99">
        <v>43700</v>
      </c>
      <c r="B10" s="95">
        <v>15</v>
      </c>
      <c r="C10" s="86">
        <v>2383581</v>
      </c>
      <c r="D10" s="94">
        <v>-0.43</v>
      </c>
      <c r="E10" s="90">
        <v>1008</v>
      </c>
      <c r="F10" s="91">
        <v>2365</v>
      </c>
      <c r="G10" s="1" t="s">
        <v>708</v>
      </c>
      <c r="H10" s="100">
        <v>9</v>
      </c>
      <c r="J10" t="s">
        <v>166</v>
      </c>
      <c r="K10">
        <v>10</v>
      </c>
      <c r="L10" s="19">
        <v>1132937929</v>
      </c>
    </row>
    <row r="11" spans="1:12" ht="29.25" thickBot="1" x14ac:dyDescent="0.3">
      <c r="A11" s="99">
        <v>43707</v>
      </c>
      <c r="B11" s="92">
        <v>11</v>
      </c>
      <c r="C11" s="86">
        <v>6430258</v>
      </c>
      <c r="D11" s="93">
        <v>1.7</v>
      </c>
      <c r="E11" s="90">
        <v>3162</v>
      </c>
      <c r="F11" s="91">
        <v>2034</v>
      </c>
      <c r="G11" s="1" t="s">
        <v>709</v>
      </c>
      <c r="H11" s="100">
        <v>10</v>
      </c>
    </row>
    <row r="12" spans="1:12" ht="29.25" thickBot="1" x14ac:dyDescent="0.3">
      <c r="A12" s="99">
        <v>43714</v>
      </c>
      <c r="B12" s="95">
        <v>13</v>
      </c>
      <c r="C12" s="86">
        <v>1651708</v>
      </c>
      <c r="D12" s="94">
        <v>-0.74</v>
      </c>
      <c r="E12" s="90">
        <v>1433</v>
      </c>
      <c r="F12" s="91">
        <v>1153</v>
      </c>
      <c r="G12" s="1" t="s">
        <v>710</v>
      </c>
      <c r="H12" s="100">
        <v>11</v>
      </c>
    </row>
    <row r="13" spans="1:12" ht="29.25" thickBot="1" x14ac:dyDescent="0.3">
      <c r="A13" s="99">
        <v>43721</v>
      </c>
      <c r="B13" s="95">
        <v>17</v>
      </c>
      <c r="C13" s="86">
        <v>841464</v>
      </c>
      <c r="D13" s="94">
        <v>-0.49</v>
      </c>
      <c r="E13" s="1">
        <v>710</v>
      </c>
      <c r="F13" s="91">
        <v>1185</v>
      </c>
      <c r="G13" s="1" t="s">
        <v>711</v>
      </c>
      <c r="H13" s="100">
        <v>12</v>
      </c>
    </row>
    <row r="14" spans="1:12" ht="29.25" thickBot="1" x14ac:dyDescent="0.3">
      <c r="A14" s="99">
        <v>43728</v>
      </c>
      <c r="B14" s="95">
        <v>19</v>
      </c>
      <c r="C14" s="86">
        <v>486945</v>
      </c>
      <c r="D14" s="94">
        <v>-0.42</v>
      </c>
      <c r="E14" s="1">
        <v>407</v>
      </c>
      <c r="F14" s="91">
        <v>1196</v>
      </c>
      <c r="G14" s="1" t="s">
        <v>712</v>
      </c>
      <c r="H14" s="100">
        <v>13</v>
      </c>
    </row>
    <row r="15" spans="1:12" ht="29.25" thickBot="1" x14ac:dyDescent="0.3">
      <c r="A15" s="99">
        <v>43735</v>
      </c>
      <c r="B15" s="95">
        <v>22</v>
      </c>
      <c r="C15" s="86">
        <v>371101</v>
      </c>
      <c r="D15" s="94">
        <v>-0.24</v>
      </c>
      <c r="E15" s="1">
        <v>394</v>
      </c>
      <c r="F15" s="91">
        <v>942</v>
      </c>
      <c r="G15" s="1" t="s">
        <v>713</v>
      </c>
      <c r="H15" s="100">
        <v>14</v>
      </c>
    </row>
    <row r="16" spans="1:12" ht="29.25" thickBot="1" x14ac:dyDescent="0.3">
      <c r="A16" s="99">
        <v>43742</v>
      </c>
      <c r="B16" s="95">
        <v>27</v>
      </c>
      <c r="C16" s="86">
        <v>176330</v>
      </c>
      <c r="D16" s="94">
        <v>-0.52</v>
      </c>
      <c r="E16" s="1">
        <v>213</v>
      </c>
      <c r="F16" s="91">
        <v>828</v>
      </c>
      <c r="G16" s="1" t="s">
        <v>714</v>
      </c>
      <c r="H16" s="100">
        <v>15</v>
      </c>
    </row>
    <row r="17" spans="1:8" ht="29.25" thickBot="1" x14ac:dyDescent="0.3">
      <c r="A17" s="99">
        <v>43749</v>
      </c>
      <c r="B17" s="95">
        <v>32</v>
      </c>
      <c r="C17" s="86">
        <v>84876</v>
      </c>
      <c r="D17" s="94">
        <v>-0.52</v>
      </c>
      <c r="E17" s="1">
        <v>133</v>
      </c>
      <c r="F17" s="91">
        <v>638</v>
      </c>
      <c r="G17" s="1" t="s">
        <v>715</v>
      </c>
      <c r="H17" s="100">
        <v>16</v>
      </c>
    </row>
    <row r="18" spans="1:8" ht="29.25" thickBot="1" x14ac:dyDescent="0.3">
      <c r="A18" s="99">
        <v>43756</v>
      </c>
      <c r="B18" s="95">
        <v>42</v>
      </c>
      <c r="C18" s="86">
        <v>36815</v>
      </c>
      <c r="D18" s="94">
        <v>-0.56999999999999995</v>
      </c>
      <c r="E18" s="1">
        <v>84</v>
      </c>
      <c r="F18" s="91">
        <v>438</v>
      </c>
      <c r="G18" s="1" t="s">
        <v>716</v>
      </c>
      <c r="H18" s="100">
        <v>17</v>
      </c>
    </row>
    <row r="19" spans="1:8" ht="29.25" thickBot="1" x14ac:dyDescent="0.3">
      <c r="A19" s="101">
        <v>45436</v>
      </c>
      <c r="B19" s="102">
        <v>19</v>
      </c>
      <c r="C19" s="103">
        <v>346971</v>
      </c>
      <c r="D19" s="104"/>
      <c r="E19" s="61">
        <v>466</v>
      </c>
      <c r="F19" s="105">
        <v>745</v>
      </c>
      <c r="G19" s="61" t="s">
        <v>717</v>
      </c>
      <c r="H19" s="106">
        <v>257</v>
      </c>
    </row>
  </sheetData>
  <hyperlinks>
    <hyperlink ref="A2" r:id="rId1" display="https://www.the-numbers.com/box-office-chart/weekly/2019/06/28" xr:uid="{CA182ED3-5BEB-4653-A6F5-663811CE7450}"/>
    <hyperlink ref="A3" r:id="rId2" display="https://www.the-numbers.com/box-office-chart/weekly/2019/07/05" xr:uid="{52FB21A0-74D7-449C-8031-35557AA7A4DB}"/>
    <hyperlink ref="A4" r:id="rId3" display="https://www.the-numbers.com/box-office-chart/weekly/2019/07/12" xr:uid="{4990A493-C231-4B94-B60A-2554783038A1}"/>
    <hyperlink ref="A5" r:id="rId4" display="https://www.the-numbers.com/box-office-chart/weekly/2019/07/19" xr:uid="{9779DC65-0CFF-497E-A0F5-2B5742A2EE35}"/>
    <hyperlink ref="A6" r:id="rId5" display="https://www.the-numbers.com/box-office-chart/weekly/2019/07/26" xr:uid="{3E93DF51-E430-463D-8369-FB2A90BE4786}"/>
    <hyperlink ref="A7" r:id="rId6" display="https://www.the-numbers.com/box-office-chart/weekly/2019/08/02" xr:uid="{A3EFD3FD-D107-4D4E-A87C-7205A9039D9D}"/>
    <hyperlink ref="A8" r:id="rId7" display="https://www.the-numbers.com/box-office-chart/weekly/2019/08/09" xr:uid="{3605342F-7E1A-41B8-9A90-D479D35E2B22}"/>
    <hyperlink ref="A9" r:id="rId8" display="https://www.the-numbers.com/box-office-chart/weekly/2019/08/16" xr:uid="{46115D69-EF51-40EC-B2B6-1B47C279A421}"/>
    <hyperlink ref="A10" r:id="rId9" display="https://www.the-numbers.com/box-office-chart/weekly/2019/08/23" xr:uid="{46486543-A5BB-4547-A582-7EA6E98B5E15}"/>
    <hyperlink ref="A11" r:id="rId10" display="https://www.the-numbers.com/box-office-chart/weekly/2019/08/30" xr:uid="{BE64D278-8C4A-4E05-84F4-3ABF1C92B129}"/>
    <hyperlink ref="A12" r:id="rId11" display="https://www.the-numbers.com/box-office-chart/weekly/2019/09/06" xr:uid="{16476D1C-0941-4099-AC10-36B8CD86B94B}"/>
    <hyperlink ref="A13" r:id="rId12" display="https://www.the-numbers.com/box-office-chart/weekly/2019/09/13" xr:uid="{054DA27E-15CE-4F58-B285-C6DF81DDF94E}"/>
    <hyperlink ref="A14" r:id="rId13" display="https://www.the-numbers.com/box-office-chart/weekly/2019/09/20" xr:uid="{C878CD44-53E8-439C-BD9C-8AF9C2349A75}"/>
    <hyperlink ref="A15" r:id="rId14" display="https://www.the-numbers.com/box-office-chart/weekly/2019/09/27" xr:uid="{DC25A3B1-1A47-4AF2-9BDA-063FE7498CA5}"/>
    <hyperlink ref="A16" r:id="rId15" display="https://www.the-numbers.com/box-office-chart/weekly/2019/10/04" xr:uid="{54955D54-1E2E-4C0A-8A05-3F64D1B4E8A9}"/>
    <hyperlink ref="A17" r:id="rId16" display="https://www.the-numbers.com/box-office-chart/weekly/2019/10/11" xr:uid="{EC84AD07-5D03-421B-BA2F-1F2A8497AB57}"/>
    <hyperlink ref="A18" r:id="rId17" display="https://www.the-numbers.com/box-office-chart/weekly/2019/10/18" xr:uid="{212B401D-1D64-46BD-BF97-B9FBC5BA81DD}"/>
    <hyperlink ref="A19" r:id="rId18" display="https://www.the-numbers.com/box-office-chart/weekly/2024/05/24" xr:uid="{FF8BE4DB-11CA-4582-A4E7-E79F0802F1B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7E225-0D19-409D-B012-4B8650D3D12E}">
  <dimension ref="A1:L15"/>
  <sheetViews>
    <sheetView workbookViewId="0">
      <selection sqref="A1:H9"/>
    </sheetView>
  </sheetViews>
  <sheetFormatPr defaultRowHeight="15" x14ac:dyDescent="0.25"/>
  <sheetData>
    <row r="1" spans="1:12" ht="26.25" thickBot="1" x14ac:dyDescent="0.3">
      <c r="A1" s="96" t="s">
        <v>59</v>
      </c>
      <c r="B1" s="97" t="s">
        <v>131</v>
      </c>
      <c r="C1" s="97" t="s">
        <v>133</v>
      </c>
      <c r="D1" s="97" t="s">
        <v>134</v>
      </c>
      <c r="E1" s="97" t="s">
        <v>135</v>
      </c>
      <c r="F1" s="97" t="s">
        <v>136</v>
      </c>
      <c r="G1" s="97" t="s">
        <v>137</v>
      </c>
      <c r="H1" s="98" t="s">
        <v>138</v>
      </c>
    </row>
    <row r="2" spans="1:12" ht="29.25" thickBot="1" x14ac:dyDescent="0.3">
      <c r="A2" s="99">
        <v>44386</v>
      </c>
      <c r="B2" s="1">
        <v>1</v>
      </c>
      <c r="C2" s="86">
        <v>105761671</v>
      </c>
      <c r="D2" s="89"/>
      <c r="E2" s="90">
        <v>4160</v>
      </c>
      <c r="F2" s="91">
        <v>25423</v>
      </c>
      <c r="G2" s="1" t="s">
        <v>720</v>
      </c>
      <c r="H2" s="100">
        <v>1</v>
      </c>
    </row>
    <row r="3" spans="1:12" ht="29.25" thickBot="1" x14ac:dyDescent="0.3">
      <c r="A3" s="99">
        <v>44393</v>
      </c>
      <c r="B3" s="95">
        <v>2</v>
      </c>
      <c r="C3" s="86">
        <v>37445012</v>
      </c>
      <c r="D3" s="94">
        <v>-0.65</v>
      </c>
      <c r="E3" s="90">
        <v>4275</v>
      </c>
      <c r="F3" s="91">
        <v>8759</v>
      </c>
      <c r="G3" s="1" t="s">
        <v>721</v>
      </c>
      <c r="H3" s="100">
        <v>2</v>
      </c>
    </row>
    <row r="4" spans="1:12" ht="29.25" thickBot="1" x14ac:dyDescent="0.3">
      <c r="A4" s="99">
        <v>44400</v>
      </c>
      <c r="B4" s="95">
        <v>3</v>
      </c>
      <c r="C4" s="86">
        <v>17434179</v>
      </c>
      <c r="D4" s="94">
        <v>-0.53</v>
      </c>
      <c r="E4" s="90">
        <v>4250</v>
      </c>
      <c r="F4" s="91">
        <v>4102</v>
      </c>
      <c r="G4" s="1" t="s">
        <v>722</v>
      </c>
      <c r="H4" s="100">
        <v>3</v>
      </c>
      <c r="J4" s="108"/>
    </row>
    <row r="5" spans="1:12" ht="29.25" thickBot="1" x14ac:dyDescent="0.3">
      <c r="A5" s="99">
        <v>44407</v>
      </c>
      <c r="B5" s="1">
        <v>3</v>
      </c>
      <c r="C5" s="86">
        <v>9710922</v>
      </c>
      <c r="D5" s="94">
        <v>-0.44</v>
      </c>
      <c r="E5" s="90">
        <v>3360</v>
      </c>
      <c r="F5" s="91">
        <v>2890</v>
      </c>
      <c r="G5" s="1" t="s">
        <v>723</v>
      </c>
      <c r="H5" s="100">
        <v>4</v>
      </c>
      <c r="J5" t="s">
        <v>237</v>
      </c>
      <c r="K5">
        <v>279</v>
      </c>
      <c r="L5" s="19">
        <v>183651655</v>
      </c>
    </row>
    <row r="6" spans="1:12" ht="29.25" thickBot="1" x14ac:dyDescent="0.3">
      <c r="A6" s="99">
        <v>44414</v>
      </c>
      <c r="B6" s="95">
        <v>4</v>
      </c>
      <c r="C6" s="86">
        <v>5847747</v>
      </c>
      <c r="D6" s="94">
        <v>-0.4</v>
      </c>
      <c r="E6" s="90">
        <v>3100</v>
      </c>
      <c r="F6" s="91">
        <v>1886</v>
      </c>
      <c r="G6" s="1" t="s">
        <v>724</v>
      </c>
      <c r="H6" s="100">
        <v>5</v>
      </c>
      <c r="J6" t="s">
        <v>279</v>
      </c>
      <c r="K6">
        <v>527</v>
      </c>
      <c r="L6" s="19">
        <v>196099476</v>
      </c>
    </row>
    <row r="7" spans="1:12" ht="29.25" thickBot="1" x14ac:dyDescent="0.3">
      <c r="A7" s="99">
        <v>44421</v>
      </c>
      <c r="B7" s="95">
        <v>7</v>
      </c>
      <c r="C7" s="86">
        <v>2854512</v>
      </c>
      <c r="D7" s="94">
        <v>-0.51</v>
      </c>
      <c r="E7" s="90">
        <v>2060</v>
      </c>
      <c r="F7" s="91">
        <v>1386</v>
      </c>
      <c r="G7" s="1" t="s">
        <v>725</v>
      </c>
      <c r="H7" s="100">
        <v>6</v>
      </c>
      <c r="J7" t="s">
        <v>238</v>
      </c>
      <c r="K7">
        <v>392</v>
      </c>
      <c r="L7" s="19">
        <v>379751131</v>
      </c>
    </row>
    <row r="8" spans="1:12" ht="29.25" thickBot="1" x14ac:dyDescent="0.3">
      <c r="A8" s="99">
        <v>44428</v>
      </c>
      <c r="B8" s="1" t="s">
        <v>670</v>
      </c>
      <c r="C8" s="86">
        <v>1622364</v>
      </c>
      <c r="D8" s="94">
        <v>-0.43</v>
      </c>
      <c r="E8" s="90">
        <v>1340</v>
      </c>
      <c r="F8" s="91">
        <v>1211</v>
      </c>
      <c r="G8" s="1" t="s">
        <v>726</v>
      </c>
      <c r="H8" s="100">
        <v>7</v>
      </c>
      <c r="J8" t="s">
        <v>164</v>
      </c>
      <c r="K8">
        <v>59</v>
      </c>
      <c r="L8" s="19">
        <v>183651655</v>
      </c>
    </row>
    <row r="9" spans="1:12" ht="29.25" thickBot="1" x14ac:dyDescent="0.3">
      <c r="A9" s="99">
        <v>44435</v>
      </c>
      <c r="B9" s="95">
        <v>12</v>
      </c>
      <c r="C9" s="86">
        <v>1076912</v>
      </c>
      <c r="D9" s="94">
        <v>-0.34</v>
      </c>
      <c r="E9" s="90">
        <v>1050</v>
      </c>
      <c r="F9" s="91">
        <v>1026</v>
      </c>
      <c r="G9" s="1" t="s">
        <v>727</v>
      </c>
      <c r="H9" s="100">
        <v>8</v>
      </c>
      <c r="J9" t="s">
        <v>165</v>
      </c>
      <c r="K9">
        <v>63</v>
      </c>
      <c r="L9" s="19">
        <v>196099476</v>
      </c>
    </row>
    <row r="10" spans="1:12" ht="29.25" thickBot="1" x14ac:dyDescent="0.3">
      <c r="A10" s="99">
        <v>44442</v>
      </c>
      <c r="B10" s="92">
        <v>9</v>
      </c>
      <c r="C10" s="86">
        <v>1063968</v>
      </c>
      <c r="D10" s="94">
        <v>-0.01</v>
      </c>
      <c r="E10" s="1">
        <v>750</v>
      </c>
      <c r="F10" s="91">
        <v>1419</v>
      </c>
      <c r="G10" s="1" t="s">
        <v>728</v>
      </c>
      <c r="H10" s="100">
        <v>9</v>
      </c>
      <c r="J10" t="s">
        <v>166</v>
      </c>
      <c r="K10">
        <v>63</v>
      </c>
      <c r="L10" s="19">
        <v>379751131</v>
      </c>
    </row>
    <row r="11" spans="1:12" ht="29.25" thickBot="1" x14ac:dyDescent="0.3">
      <c r="A11" s="99">
        <v>44449</v>
      </c>
      <c r="B11" s="95">
        <v>14</v>
      </c>
      <c r="C11" s="86">
        <v>384707</v>
      </c>
      <c r="D11" s="94">
        <v>-0.64</v>
      </c>
      <c r="E11" s="1">
        <v>510</v>
      </c>
      <c r="F11" s="91">
        <v>754</v>
      </c>
      <c r="G11" s="1" t="s">
        <v>729</v>
      </c>
      <c r="H11" s="100">
        <v>10</v>
      </c>
      <c r="J11" t="s">
        <v>300</v>
      </c>
      <c r="K11">
        <v>78</v>
      </c>
      <c r="L11" s="19">
        <v>183651655</v>
      </c>
    </row>
    <row r="12" spans="1:12" ht="29.25" thickBot="1" x14ac:dyDescent="0.3">
      <c r="A12" s="99">
        <v>44456</v>
      </c>
      <c r="B12" s="1" t="s">
        <v>670</v>
      </c>
      <c r="C12" s="86">
        <v>244214</v>
      </c>
      <c r="D12" s="94">
        <v>-0.37</v>
      </c>
      <c r="E12" s="1">
        <v>325</v>
      </c>
      <c r="F12" s="91">
        <v>751</v>
      </c>
      <c r="G12" s="1" t="s">
        <v>730</v>
      </c>
      <c r="H12" s="100">
        <v>11</v>
      </c>
      <c r="J12" t="s">
        <v>301</v>
      </c>
      <c r="K12">
        <v>100</v>
      </c>
      <c r="L12" s="19">
        <v>196099476</v>
      </c>
    </row>
    <row r="13" spans="1:12" ht="29.25" thickBot="1" x14ac:dyDescent="0.3">
      <c r="A13" s="99">
        <v>44463</v>
      </c>
      <c r="B13" s="1" t="s">
        <v>670</v>
      </c>
      <c r="C13" s="86">
        <v>156113</v>
      </c>
      <c r="D13" s="94">
        <v>-0.36</v>
      </c>
      <c r="E13" s="1">
        <v>250</v>
      </c>
      <c r="F13" s="91">
        <v>624</v>
      </c>
      <c r="G13" s="1" t="s">
        <v>731</v>
      </c>
      <c r="H13" s="100">
        <v>12</v>
      </c>
      <c r="J13" t="s">
        <v>302</v>
      </c>
      <c r="K13">
        <v>88</v>
      </c>
      <c r="L13" s="19">
        <v>379751131</v>
      </c>
    </row>
    <row r="14" spans="1:12" ht="29.25" thickBot="1" x14ac:dyDescent="0.3">
      <c r="A14" s="99">
        <v>44470</v>
      </c>
      <c r="B14" s="1" t="s">
        <v>670</v>
      </c>
      <c r="C14" s="86">
        <v>33138</v>
      </c>
      <c r="D14" s="94">
        <v>-0.79</v>
      </c>
      <c r="E14" s="1">
        <v>100</v>
      </c>
      <c r="F14" s="91">
        <v>331</v>
      </c>
      <c r="G14" s="1" t="s">
        <v>732</v>
      </c>
      <c r="H14" s="100">
        <v>13</v>
      </c>
    </row>
    <row r="15" spans="1:12" ht="29.25" thickBot="1" x14ac:dyDescent="0.3">
      <c r="A15" s="101">
        <v>44477</v>
      </c>
      <c r="B15" s="61" t="s">
        <v>670</v>
      </c>
      <c r="C15" s="103">
        <v>16196</v>
      </c>
      <c r="D15" s="109">
        <v>-0.51</v>
      </c>
      <c r="E15" s="61">
        <v>55</v>
      </c>
      <c r="F15" s="105">
        <v>294</v>
      </c>
      <c r="G15" s="61" t="s">
        <v>733</v>
      </c>
      <c r="H15" s="106">
        <v>14</v>
      </c>
    </row>
  </sheetData>
  <hyperlinks>
    <hyperlink ref="A2" r:id="rId1" display="https://www.the-numbers.com/box-office-chart/weekly/2021/07/09" xr:uid="{E64834FB-B789-4492-8A1C-A8B0E8897281}"/>
    <hyperlink ref="A3" r:id="rId2" display="https://www.the-numbers.com/box-office-chart/weekly/2021/07/16" xr:uid="{C01FF22D-EC04-4071-BD8F-1B4118DBEE2D}"/>
    <hyperlink ref="A4" r:id="rId3" display="https://www.the-numbers.com/box-office-chart/weekly/2021/07/23" xr:uid="{4003D122-0D52-4B43-9399-80B00F38FE32}"/>
    <hyperlink ref="A5" r:id="rId4" display="https://www.the-numbers.com/box-office-chart/weekly/2021/07/30" xr:uid="{007DF83F-1528-4225-B72F-FD9A000C5345}"/>
    <hyperlink ref="A6" r:id="rId5" display="https://www.the-numbers.com/box-office-chart/weekly/2021/08/06" xr:uid="{FCC06CF8-EA94-44B0-996A-6F59864E546C}"/>
    <hyperlink ref="A7" r:id="rId6" display="https://www.the-numbers.com/box-office-chart/weekly/2021/08/13" xr:uid="{799D298B-A2A7-4D4B-B378-89A804775EA3}"/>
    <hyperlink ref="A8" r:id="rId7" display="https://www.the-numbers.com/box-office-chart/weekly/2021/08/20" xr:uid="{0AA553F0-1EDC-4162-B14C-337E5980DA69}"/>
    <hyperlink ref="A9" r:id="rId8" display="https://www.the-numbers.com/box-office-chart/weekly/2021/08/27" xr:uid="{C1BDBDAA-AC7F-4CAA-8B99-EF548C092FDC}"/>
    <hyperlink ref="A10" r:id="rId9" display="https://www.the-numbers.com/box-office-chart/weekly/2021/09/03" xr:uid="{6F4188FE-2D46-4365-A38C-0B5E57BF71C7}"/>
    <hyperlink ref="A11" r:id="rId10" display="https://www.the-numbers.com/box-office-chart/weekly/2021/09/10" xr:uid="{24365AE3-5381-4F93-9645-E5288664BB69}"/>
    <hyperlink ref="A12" r:id="rId11" display="https://www.the-numbers.com/box-office-chart/weekly/2021/09/17" xr:uid="{BE876EAC-89C5-40E3-9C1E-67DC6E34ACEE}"/>
    <hyperlink ref="A13" r:id="rId12" display="https://www.the-numbers.com/box-office-chart/weekly/2021/09/24" xr:uid="{33224412-D77B-4130-9F02-45DABD0ECD18}"/>
    <hyperlink ref="A14" r:id="rId13" display="https://www.the-numbers.com/box-office-chart/weekly/2021/10/01" xr:uid="{952FF295-37F1-4B3E-8073-2C20BD028CF2}"/>
    <hyperlink ref="A15" r:id="rId14" display="https://www.the-numbers.com/box-office-chart/weekly/2021/10/08" xr:uid="{A3488DFA-E1FF-4967-9D69-EF6383B51B8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EBABF-1262-4E06-A334-7714F0C69154}">
  <dimension ref="A1:L14"/>
  <sheetViews>
    <sheetView workbookViewId="0">
      <selection sqref="A1:H9"/>
    </sheetView>
  </sheetViews>
  <sheetFormatPr defaultRowHeight="15" x14ac:dyDescent="0.25"/>
  <sheetData>
    <row r="1" spans="1:12" ht="26.25" thickBot="1" x14ac:dyDescent="0.3">
      <c r="A1" s="96" t="s">
        <v>59</v>
      </c>
      <c r="B1" s="97" t="s">
        <v>131</v>
      </c>
      <c r="C1" s="97" t="s">
        <v>133</v>
      </c>
      <c r="D1" s="97" t="s">
        <v>134</v>
      </c>
      <c r="E1" s="97" t="s">
        <v>135</v>
      </c>
      <c r="F1" s="97" t="s">
        <v>136</v>
      </c>
      <c r="G1" s="97" t="s">
        <v>137</v>
      </c>
      <c r="H1" s="98" t="s">
        <v>138</v>
      </c>
    </row>
    <row r="2" spans="1:12" ht="29.25" thickBot="1" x14ac:dyDescent="0.3">
      <c r="A2" s="99">
        <v>44442</v>
      </c>
      <c r="B2" s="1">
        <v>1</v>
      </c>
      <c r="C2" s="86">
        <v>109815141</v>
      </c>
      <c r="D2" s="89"/>
      <c r="E2" s="90">
        <v>4300</v>
      </c>
      <c r="F2" s="91">
        <v>25538</v>
      </c>
      <c r="G2" s="1" t="s">
        <v>736</v>
      </c>
      <c r="H2" s="100">
        <v>1</v>
      </c>
    </row>
    <row r="3" spans="1:12" ht="29.25" thickBot="1" x14ac:dyDescent="0.3">
      <c r="A3" s="99">
        <v>44449</v>
      </c>
      <c r="B3" s="1">
        <v>1</v>
      </c>
      <c r="C3" s="86">
        <v>45378414</v>
      </c>
      <c r="D3" s="94">
        <v>-0.59</v>
      </c>
      <c r="E3" s="90">
        <v>4300</v>
      </c>
      <c r="F3" s="91">
        <v>10553</v>
      </c>
      <c r="G3" s="1" t="s">
        <v>737</v>
      </c>
      <c r="H3" s="100">
        <v>2</v>
      </c>
    </row>
    <row r="4" spans="1:12" ht="90.75" thickBot="1" x14ac:dyDescent="0.3">
      <c r="A4" s="99">
        <v>44456</v>
      </c>
      <c r="B4" s="1">
        <v>1</v>
      </c>
      <c r="C4" s="86">
        <v>27980529</v>
      </c>
      <c r="D4" s="94">
        <v>-0.38</v>
      </c>
      <c r="E4" s="90">
        <v>4070</v>
      </c>
      <c r="F4" s="91">
        <v>6875</v>
      </c>
      <c r="G4" s="1" t="s">
        <v>738</v>
      </c>
      <c r="H4" s="100">
        <v>3</v>
      </c>
      <c r="J4" s="55" t="s">
        <v>392</v>
      </c>
      <c r="K4" s="56">
        <v>185</v>
      </c>
      <c r="L4" s="57">
        <v>224543292</v>
      </c>
    </row>
    <row r="5" spans="1:12" ht="90.75" thickBot="1" x14ac:dyDescent="0.3">
      <c r="A5" s="99">
        <v>44463</v>
      </c>
      <c r="B5" s="1">
        <v>1</v>
      </c>
      <c r="C5" s="86">
        <v>16897718</v>
      </c>
      <c r="D5" s="94">
        <v>-0.4</v>
      </c>
      <c r="E5" s="90">
        <v>3952</v>
      </c>
      <c r="F5" s="91">
        <v>4276</v>
      </c>
      <c r="G5" s="1" t="s">
        <v>739</v>
      </c>
      <c r="H5" s="100">
        <v>4</v>
      </c>
      <c r="J5" s="58" t="s">
        <v>735</v>
      </c>
      <c r="K5" s="1">
        <v>491</v>
      </c>
      <c r="L5" s="59">
        <v>207681342</v>
      </c>
    </row>
    <row r="6" spans="1:12" ht="90.75" thickBot="1" x14ac:dyDescent="0.3">
      <c r="A6" s="99">
        <v>44470</v>
      </c>
      <c r="B6" s="95">
        <v>3</v>
      </c>
      <c r="C6" s="86">
        <v>8184963</v>
      </c>
      <c r="D6" s="94">
        <v>-0.52</v>
      </c>
      <c r="E6" s="90">
        <v>3455</v>
      </c>
      <c r="F6" s="91">
        <v>2369</v>
      </c>
      <c r="G6" s="1" t="s">
        <v>740</v>
      </c>
      <c r="H6" s="100">
        <v>5</v>
      </c>
      <c r="J6" s="58" t="s">
        <v>238</v>
      </c>
      <c r="K6" s="1">
        <v>322</v>
      </c>
      <c r="L6" s="59">
        <v>432224634</v>
      </c>
    </row>
    <row r="7" spans="1:12" ht="105.75" thickBot="1" x14ac:dyDescent="0.3">
      <c r="A7" s="99">
        <v>44477</v>
      </c>
      <c r="B7" s="95">
        <v>4</v>
      </c>
      <c r="C7" s="86">
        <v>6274094</v>
      </c>
      <c r="D7" s="94">
        <v>-0.23</v>
      </c>
      <c r="E7" s="90">
        <v>2800</v>
      </c>
      <c r="F7" s="91">
        <v>2241</v>
      </c>
      <c r="G7" s="1" t="s">
        <v>741</v>
      </c>
      <c r="H7" s="100">
        <v>6</v>
      </c>
      <c r="J7" s="58" t="s">
        <v>164</v>
      </c>
      <c r="K7" s="1">
        <v>45</v>
      </c>
      <c r="L7" s="59">
        <v>224543292</v>
      </c>
    </row>
    <row r="8" spans="1:12" ht="105.75" thickBot="1" x14ac:dyDescent="0.3">
      <c r="A8" s="99">
        <v>44484</v>
      </c>
      <c r="B8" s="95">
        <v>6</v>
      </c>
      <c r="C8" s="86">
        <v>4442973</v>
      </c>
      <c r="D8" s="94">
        <v>-0.28999999999999998</v>
      </c>
      <c r="E8" s="90">
        <v>2300</v>
      </c>
      <c r="F8" s="91">
        <v>1932</v>
      </c>
      <c r="G8" s="1" t="s">
        <v>742</v>
      </c>
      <c r="H8" s="100">
        <v>7</v>
      </c>
      <c r="J8" s="58" t="s">
        <v>165</v>
      </c>
      <c r="K8" s="1">
        <v>62</v>
      </c>
      <c r="L8" s="59">
        <v>207681342</v>
      </c>
    </row>
    <row r="9" spans="1:12" ht="105.75" thickBot="1" x14ac:dyDescent="0.3">
      <c r="A9" s="99">
        <v>44491</v>
      </c>
      <c r="B9" s="95">
        <v>8</v>
      </c>
      <c r="C9" s="86">
        <v>2706409</v>
      </c>
      <c r="D9" s="94">
        <v>-0.39</v>
      </c>
      <c r="E9" s="90">
        <v>1600</v>
      </c>
      <c r="F9" s="91">
        <v>1692</v>
      </c>
      <c r="G9" s="1" t="s">
        <v>743</v>
      </c>
      <c r="H9" s="100">
        <v>8</v>
      </c>
      <c r="J9" s="58" t="s">
        <v>166</v>
      </c>
      <c r="K9" s="1">
        <v>56</v>
      </c>
      <c r="L9" s="59">
        <v>432224634</v>
      </c>
    </row>
    <row r="10" spans="1:12" ht="105.75" thickBot="1" x14ac:dyDescent="0.3">
      <c r="A10" s="99">
        <v>44498</v>
      </c>
      <c r="B10" s="95">
        <v>11</v>
      </c>
      <c r="C10" s="86">
        <v>1552666</v>
      </c>
      <c r="D10" s="94">
        <v>-0.43</v>
      </c>
      <c r="E10" s="90">
        <v>1115</v>
      </c>
      <c r="F10" s="91">
        <v>1393</v>
      </c>
      <c r="G10" s="1" t="s">
        <v>744</v>
      </c>
      <c r="H10" s="100">
        <v>9</v>
      </c>
      <c r="J10" s="58" t="s">
        <v>300</v>
      </c>
      <c r="K10" s="1">
        <v>57</v>
      </c>
      <c r="L10" s="59">
        <v>224543292</v>
      </c>
    </row>
    <row r="11" spans="1:12" ht="105.75" thickBot="1" x14ac:dyDescent="0.3">
      <c r="A11" s="99">
        <v>44505</v>
      </c>
      <c r="B11" s="1" t="s">
        <v>670</v>
      </c>
      <c r="C11" s="86">
        <v>923797</v>
      </c>
      <c r="D11" s="94">
        <v>-0.41</v>
      </c>
      <c r="E11" s="1">
        <v>440</v>
      </c>
      <c r="F11" s="91">
        <v>2100</v>
      </c>
      <c r="G11" s="1" t="s">
        <v>745</v>
      </c>
      <c r="H11" s="100">
        <v>10</v>
      </c>
      <c r="J11" s="58" t="s">
        <v>301</v>
      </c>
      <c r="K11" s="1">
        <v>94</v>
      </c>
      <c r="L11" s="59">
        <v>207681342</v>
      </c>
    </row>
    <row r="12" spans="1:12" ht="105.75" thickBot="1" x14ac:dyDescent="0.3">
      <c r="A12" s="99">
        <v>44512</v>
      </c>
      <c r="B12" s="1" t="s">
        <v>670</v>
      </c>
      <c r="C12" s="86">
        <v>297378</v>
      </c>
      <c r="D12" s="94">
        <v>-0.68</v>
      </c>
      <c r="E12" s="1">
        <v>335</v>
      </c>
      <c r="F12" s="91">
        <v>888</v>
      </c>
      <c r="G12" s="1" t="s">
        <v>746</v>
      </c>
      <c r="H12" s="100">
        <v>11</v>
      </c>
      <c r="J12" s="60" t="s">
        <v>302</v>
      </c>
      <c r="K12" s="61">
        <v>79</v>
      </c>
      <c r="L12" s="62">
        <v>432224634</v>
      </c>
    </row>
    <row r="13" spans="1:12" ht="29.25" thickBot="1" x14ac:dyDescent="0.3">
      <c r="A13" s="99">
        <v>44519</v>
      </c>
      <c r="B13" s="1" t="s">
        <v>670</v>
      </c>
      <c r="C13" s="86">
        <v>68886</v>
      </c>
      <c r="D13" s="94">
        <v>-0.77</v>
      </c>
      <c r="E13" s="1">
        <v>65</v>
      </c>
      <c r="F13" s="91">
        <v>1060</v>
      </c>
      <c r="G13" s="1" t="s">
        <v>747</v>
      </c>
      <c r="H13" s="100">
        <v>12</v>
      </c>
    </row>
    <row r="14" spans="1:12" ht="29.25" thickBot="1" x14ac:dyDescent="0.3">
      <c r="A14" s="101">
        <v>44526</v>
      </c>
      <c r="B14" s="61" t="s">
        <v>670</v>
      </c>
      <c r="C14" s="103">
        <v>20324</v>
      </c>
      <c r="D14" s="109">
        <v>-0.7</v>
      </c>
      <c r="E14" s="61">
        <v>65</v>
      </c>
      <c r="F14" s="105">
        <v>313</v>
      </c>
      <c r="G14" s="61" t="s">
        <v>748</v>
      </c>
      <c r="H14" s="106">
        <v>13</v>
      </c>
    </row>
  </sheetData>
  <hyperlinks>
    <hyperlink ref="J4" r:id="rId1" display="https://www.the-numbers.com/box-office-records/domestic/all-movies/cumulative/all-time/101" xr:uid="{D3A3B517-2E2A-4148-82D7-0436524898B8}"/>
    <hyperlink ref="J5" r:id="rId2" display="https://www.the-numbers.com/box-office-records/international/all-movies/cumulative/all-time/401" xr:uid="{47FB047B-7FFC-48D5-8910-27906FF38D19}"/>
    <hyperlink ref="J6" r:id="rId3" display="https://www.the-numbers.com/box-office-records/worldwide/all-movies/cumulative/all-time/301" xr:uid="{137526AD-946B-41BC-914E-3E04F6A30152}"/>
    <hyperlink ref="J7" r:id="rId4" display="https://www.the-numbers.com/box-office-records/domestic/all-movies/creative-types/super-hero" xr:uid="{B25A79FB-2610-4A23-8104-61AE46252943}"/>
    <hyperlink ref="J8" r:id="rId5" display="https://www.the-numbers.com/box-office-records/international/all-movies/creative-types/super-hero" xr:uid="{DFC527DB-8F30-4833-BCD1-7E9DDEBD012B}"/>
    <hyperlink ref="J9" r:id="rId6" display="https://www.the-numbers.com/box-office-records/worldwide/all-movies/creative-types/super-hero" xr:uid="{A37603F5-F3DE-4EF8-8C9D-459BF200378F}"/>
    <hyperlink ref="J10" r:id="rId7" display="https://www.the-numbers.com/box-office-records/domestic/all-movies/theatrical-distributors/walt-disney" xr:uid="{C81AC9FB-C178-453A-B37B-DC3F3450B54D}"/>
    <hyperlink ref="J11" r:id="rId8" display="https://www.the-numbers.com/box-office-records/international/all-movies/theatrical-distributors/walt-disney" xr:uid="{2792E5E9-BD03-4214-93EC-432196415364}"/>
    <hyperlink ref="J12" r:id="rId9" display="https://www.the-numbers.com/box-office-records/worldwide/all-movies/theatrical-distributors/walt-disney" xr:uid="{D1A846F6-D279-4149-849F-C3CBD2864971}"/>
    <hyperlink ref="A2" r:id="rId10" display="https://www.the-numbers.com/box-office-chart/weekly/2021/09/03" xr:uid="{208C8AB4-A44F-4106-9249-CD4A12C2CC2A}"/>
    <hyperlink ref="A3" r:id="rId11" display="https://www.the-numbers.com/box-office-chart/weekly/2021/09/10" xr:uid="{DC2DBC82-7581-43B3-AA29-21631083BC30}"/>
    <hyperlink ref="A4" r:id="rId12" display="https://www.the-numbers.com/box-office-chart/weekly/2021/09/17" xr:uid="{7F89BA9D-C1E8-49AF-ACC7-1EB1FB12C5F4}"/>
    <hyperlink ref="A5" r:id="rId13" display="https://www.the-numbers.com/box-office-chart/weekly/2021/09/24" xr:uid="{F6BFACC5-9116-4CCD-9E2F-833648D6F0BC}"/>
    <hyperlink ref="A6" r:id="rId14" display="https://www.the-numbers.com/box-office-chart/weekly/2021/10/01" xr:uid="{D801AB18-5A4F-4365-A7C0-5F2206CFB09F}"/>
    <hyperlink ref="A7" r:id="rId15" display="https://www.the-numbers.com/box-office-chart/weekly/2021/10/08" xr:uid="{B1FD06CC-6463-4C37-8775-AF4F80200747}"/>
    <hyperlink ref="A8" r:id="rId16" display="https://www.the-numbers.com/box-office-chart/weekly/2021/10/15" xr:uid="{442DC6B2-A6D5-4DC9-99DF-B6F9C76D9D81}"/>
    <hyperlink ref="A9" r:id="rId17" display="https://www.the-numbers.com/box-office-chart/weekly/2021/10/22" xr:uid="{FF832C7C-0839-4484-8D87-9B2D175BA80D}"/>
    <hyperlink ref="A10" r:id="rId18" display="https://www.the-numbers.com/box-office-chart/weekly/2021/10/29" xr:uid="{C112C28B-3679-4177-9287-64AF3D673B76}"/>
    <hyperlink ref="A11" r:id="rId19" display="https://www.the-numbers.com/box-office-chart/weekly/2021/11/05" xr:uid="{1C18BCAC-B2E4-4EF1-933E-059E1DF540F4}"/>
    <hyperlink ref="A12" r:id="rId20" display="https://www.the-numbers.com/box-office-chart/weekly/2021/11/12" xr:uid="{03F6A179-806A-4DF0-BA75-03BA28595FED}"/>
    <hyperlink ref="A13" r:id="rId21" display="https://www.the-numbers.com/box-office-chart/weekly/2021/11/19" xr:uid="{AC29A2BB-0730-485D-AE13-E0F37A89A6C0}"/>
    <hyperlink ref="A14" r:id="rId22" display="https://www.the-numbers.com/box-office-chart/weekly/2021/11/26" xr:uid="{45311814-763C-476D-9DA6-2AC2A057B05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D3423-A7F3-4AC9-8CA2-D530994184F2}">
  <dimension ref="A1:L13"/>
  <sheetViews>
    <sheetView workbookViewId="0">
      <selection sqref="A1:H9"/>
    </sheetView>
  </sheetViews>
  <sheetFormatPr defaultRowHeight="15" x14ac:dyDescent="0.25"/>
  <sheetData>
    <row r="1" spans="1:12" ht="26.25" thickBot="1" x14ac:dyDescent="0.3">
      <c r="A1" s="96" t="s">
        <v>59</v>
      </c>
      <c r="B1" s="97" t="s">
        <v>131</v>
      </c>
      <c r="C1" s="97" t="s">
        <v>133</v>
      </c>
      <c r="D1" s="97" t="s">
        <v>134</v>
      </c>
      <c r="E1" s="97" t="s">
        <v>135</v>
      </c>
      <c r="F1" s="97" t="s">
        <v>136</v>
      </c>
      <c r="G1" s="97" t="s">
        <v>137</v>
      </c>
      <c r="H1" s="98" t="s">
        <v>138</v>
      </c>
    </row>
    <row r="2" spans="1:12" ht="29.25" thickBot="1" x14ac:dyDescent="0.3">
      <c r="A2" s="99">
        <v>44505</v>
      </c>
      <c r="B2" s="1">
        <v>1</v>
      </c>
      <c r="C2" s="86">
        <v>91265255</v>
      </c>
      <c r="D2" s="89"/>
      <c r="E2" s="90">
        <v>4090</v>
      </c>
      <c r="F2" s="91">
        <v>22314</v>
      </c>
      <c r="G2" s="1" t="s">
        <v>750</v>
      </c>
      <c r="H2" s="100">
        <v>1</v>
      </c>
    </row>
    <row r="3" spans="1:12" ht="29.25" thickBot="1" x14ac:dyDescent="0.3">
      <c r="A3" s="99">
        <v>44512</v>
      </c>
      <c r="B3" s="1">
        <v>1</v>
      </c>
      <c r="C3" s="86">
        <v>33726908</v>
      </c>
      <c r="D3" s="94">
        <v>-0.63</v>
      </c>
      <c r="E3" s="90">
        <v>4090</v>
      </c>
      <c r="F3" s="91">
        <v>8246</v>
      </c>
      <c r="G3" s="1" t="s">
        <v>751</v>
      </c>
      <c r="H3" s="100">
        <v>2</v>
      </c>
    </row>
    <row r="4" spans="1:12" ht="90.75" thickBot="1" x14ac:dyDescent="0.3">
      <c r="A4" s="99">
        <v>44519</v>
      </c>
      <c r="B4" s="95">
        <v>2</v>
      </c>
      <c r="C4" s="86">
        <v>17818082</v>
      </c>
      <c r="D4" s="94">
        <v>-0.47</v>
      </c>
      <c r="E4" s="90">
        <v>3165</v>
      </c>
      <c r="F4" s="91">
        <v>5630</v>
      </c>
      <c r="G4" s="1" t="s">
        <v>752</v>
      </c>
      <c r="H4" s="100">
        <v>3</v>
      </c>
      <c r="J4" s="55" t="s">
        <v>278</v>
      </c>
      <c r="K4" s="56">
        <v>359</v>
      </c>
      <c r="L4" s="57">
        <v>164870264</v>
      </c>
    </row>
    <row r="5" spans="1:12" ht="90.75" thickBot="1" x14ac:dyDescent="0.3">
      <c r="A5" s="99">
        <v>44526</v>
      </c>
      <c r="B5" s="95">
        <v>4</v>
      </c>
      <c r="C5" s="86">
        <v>9779462</v>
      </c>
      <c r="D5" s="94">
        <v>-0.45</v>
      </c>
      <c r="E5" s="90">
        <v>3165</v>
      </c>
      <c r="F5" s="91">
        <v>3090</v>
      </c>
      <c r="G5" s="1" t="s">
        <v>753</v>
      </c>
      <c r="H5" s="100">
        <v>4</v>
      </c>
      <c r="J5" s="58" t="s">
        <v>735</v>
      </c>
      <c r="K5" s="1">
        <v>405</v>
      </c>
      <c r="L5" s="59">
        <v>236861495</v>
      </c>
    </row>
    <row r="6" spans="1:12" ht="90.75" thickBot="1" x14ac:dyDescent="0.3">
      <c r="A6" s="99">
        <v>44533</v>
      </c>
      <c r="B6" s="95">
        <v>5</v>
      </c>
      <c r="C6" s="86">
        <v>5527336</v>
      </c>
      <c r="D6" s="94">
        <v>-0.43</v>
      </c>
      <c r="E6" s="90">
        <v>3230</v>
      </c>
      <c r="F6" s="91">
        <v>1711</v>
      </c>
      <c r="G6" s="1" t="s">
        <v>754</v>
      </c>
      <c r="H6" s="100">
        <v>5</v>
      </c>
      <c r="J6" s="58" t="s">
        <v>238</v>
      </c>
      <c r="K6" s="1">
        <v>360</v>
      </c>
      <c r="L6" s="59">
        <v>401731759</v>
      </c>
    </row>
    <row r="7" spans="1:12" ht="105.75" thickBot="1" x14ac:dyDescent="0.3">
      <c r="A7" s="99">
        <v>44540</v>
      </c>
      <c r="B7" s="1">
        <v>5</v>
      </c>
      <c r="C7" s="86">
        <v>4289250</v>
      </c>
      <c r="D7" s="94">
        <v>-0.22</v>
      </c>
      <c r="E7" s="90">
        <v>3030</v>
      </c>
      <c r="F7" s="91">
        <v>1416</v>
      </c>
      <c r="G7" s="1" t="s">
        <v>755</v>
      </c>
      <c r="H7" s="100">
        <v>6</v>
      </c>
      <c r="J7" s="58" t="s">
        <v>164</v>
      </c>
      <c r="K7" s="1">
        <v>65</v>
      </c>
      <c r="L7" s="59">
        <v>164870264</v>
      </c>
    </row>
    <row r="8" spans="1:12" ht="105.75" thickBot="1" x14ac:dyDescent="0.3">
      <c r="A8" s="99">
        <v>44547</v>
      </c>
      <c r="B8" s="1" t="s">
        <v>670</v>
      </c>
      <c r="C8" s="86">
        <v>1871929</v>
      </c>
      <c r="D8" s="94">
        <v>-0.56000000000000005</v>
      </c>
      <c r="E8" s="90">
        <v>1100</v>
      </c>
      <c r="F8" s="91">
        <v>1702</v>
      </c>
      <c r="G8" s="1" t="s">
        <v>756</v>
      </c>
      <c r="H8" s="100">
        <v>7</v>
      </c>
      <c r="J8" s="58" t="s">
        <v>165</v>
      </c>
      <c r="K8" s="1">
        <v>56</v>
      </c>
      <c r="L8" s="59">
        <v>236861495</v>
      </c>
    </row>
    <row r="9" spans="1:12" ht="105.75" thickBot="1" x14ac:dyDescent="0.3">
      <c r="A9" s="99">
        <v>44554</v>
      </c>
      <c r="B9" s="1" t="s">
        <v>670</v>
      </c>
      <c r="C9" s="86">
        <v>311692</v>
      </c>
      <c r="D9" s="94">
        <v>-0.83</v>
      </c>
      <c r="E9" s="1">
        <v>360</v>
      </c>
      <c r="F9" s="91">
        <v>866</v>
      </c>
      <c r="G9" s="1" t="s">
        <v>757</v>
      </c>
      <c r="H9" s="100">
        <v>8</v>
      </c>
      <c r="J9" s="58" t="s">
        <v>166</v>
      </c>
      <c r="K9" s="1">
        <v>60</v>
      </c>
      <c r="L9" s="59">
        <v>401731759</v>
      </c>
    </row>
    <row r="10" spans="1:12" ht="105.75" thickBot="1" x14ac:dyDescent="0.3">
      <c r="A10" s="99">
        <v>44561</v>
      </c>
      <c r="B10" s="1" t="s">
        <v>670</v>
      </c>
      <c r="C10" s="86">
        <v>153504</v>
      </c>
      <c r="D10" s="94">
        <v>-0.51</v>
      </c>
      <c r="E10" s="1">
        <v>175</v>
      </c>
      <c r="F10" s="91">
        <v>877</v>
      </c>
      <c r="G10" s="1" t="s">
        <v>758</v>
      </c>
      <c r="H10" s="100">
        <v>9</v>
      </c>
      <c r="J10" s="58" t="s">
        <v>300</v>
      </c>
      <c r="K10" s="1">
        <v>91</v>
      </c>
      <c r="L10" s="59">
        <v>164870264</v>
      </c>
    </row>
    <row r="11" spans="1:12" ht="105.75" thickBot="1" x14ac:dyDescent="0.3">
      <c r="A11" s="99">
        <v>44568</v>
      </c>
      <c r="B11" s="1" t="s">
        <v>670</v>
      </c>
      <c r="C11" s="86">
        <v>80285</v>
      </c>
      <c r="D11" s="94">
        <v>-0.48</v>
      </c>
      <c r="E11" s="1">
        <v>130</v>
      </c>
      <c r="F11" s="91">
        <v>618</v>
      </c>
      <c r="G11" s="1" t="s">
        <v>759</v>
      </c>
      <c r="H11" s="100">
        <v>10</v>
      </c>
      <c r="J11" s="58" t="s">
        <v>301</v>
      </c>
      <c r="K11" s="1">
        <v>81</v>
      </c>
      <c r="L11" s="59">
        <v>236861495</v>
      </c>
    </row>
    <row r="12" spans="1:12" ht="105.75" thickBot="1" x14ac:dyDescent="0.3">
      <c r="A12" s="99">
        <v>44575</v>
      </c>
      <c r="B12" s="1" t="s">
        <v>670</v>
      </c>
      <c r="C12" s="86">
        <v>31471</v>
      </c>
      <c r="D12" s="94">
        <v>-0.61</v>
      </c>
      <c r="E12" s="1">
        <v>85</v>
      </c>
      <c r="F12" s="91">
        <v>370</v>
      </c>
      <c r="G12" s="1" t="s">
        <v>760</v>
      </c>
      <c r="H12" s="100">
        <v>11</v>
      </c>
      <c r="J12" s="60" t="s">
        <v>302</v>
      </c>
      <c r="K12" s="61">
        <v>82</v>
      </c>
      <c r="L12" s="62">
        <v>401731759</v>
      </c>
    </row>
    <row r="13" spans="1:12" ht="29.25" thickBot="1" x14ac:dyDescent="0.3">
      <c r="A13" s="101">
        <v>44582</v>
      </c>
      <c r="B13" s="61" t="s">
        <v>670</v>
      </c>
      <c r="C13" s="103">
        <v>15090</v>
      </c>
      <c r="D13" s="109">
        <v>-0.52</v>
      </c>
      <c r="E13" s="61">
        <v>60</v>
      </c>
      <c r="F13" s="105">
        <v>252</v>
      </c>
      <c r="G13" s="61" t="s">
        <v>761</v>
      </c>
      <c r="H13" s="106">
        <v>12</v>
      </c>
    </row>
  </sheetData>
  <hyperlinks>
    <hyperlink ref="J4" r:id="rId1" display="https://www.the-numbers.com/box-office-records/domestic/all-movies/cumulative/all-time/301" xr:uid="{8420D39E-FE14-434E-8EB7-62BDB0E455DC}"/>
    <hyperlink ref="J5" r:id="rId2" display="https://www.the-numbers.com/box-office-records/international/all-movies/cumulative/all-time/401" xr:uid="{5C537DE4-B49C-4D35-A59B-31F2BBD7BF70}"/>
    <hyperlink ref="J6" r:id="rId3" display="https://www.the-numbers.com/box-office-records/worldwide/all-movies/cumulative/all-time/301" xr:uid="{9EF14F00-D9C8-43FC-8396-6F6B8CB57CE2}"/>
    <hyperlink ref="J7" r:id="rId4" display="https://www.the-numbers.com/box-office-records/domestic/all-movies/creative-types/super-hero" xr:uid="{CD96B5D5-17DB-4C51-975E-4AEA11CBCE84}"/>
    <hyperlink ref="J8" r:id="rId5" display="https://www.the-numbers.com/box-office-records/international/all-movies/creative-types/super-hero" xr:uid="{2D08464A-A5BE-45B0-8D45-6FDF1CA62E8F}"/>
    <hyperlink ref="J9" r:id="rId6" display="https://www.the-numbers.com/box-office-records/worldwide/all-movies/creative-types/super-hero" xr:uid="{CBCF6C56-0957-4BCA-AEAC-830543AC5B55}"/>
    <hyperlink ref="J10" r:id="rId7" display="https://www.the-numbers.com/box-office-records/domestic/all-movies/theatrical-distributors/walt-disney" xr:uid="{55E467E9-78AE-4588-B1E5-535C70E85A6B}"/>
    <hyperlink ref="J11" r:id="rId8" display="https://www.the-numbers.com/box-office-records/international/all-movies/theatrical-distributors/walt-disney" xr:uid="{54C0B794-46EA-4BF0-83A4-2E86F677C454}"/>
    <hyperlink ref="J12" r:id="rId9" display="https://www.the-numbers.com/box-office-records/worldwide/all-movies/theatrical-distributors/walt-disney" xr:uid="{7D4D3770-F547-4C27-94FE-B31EC15740E2}"/>
    <hyperlink ref="A2" r:id="rId10" display="https://www.the-numbers.com/box-office-chart/weekly/2021/11/05" xr:uid="{48698DFF-1854-4D01-846E-1394AC4DE977}"/>
    <hyperlink ref="A3" r:id="rId11" display="https://www.the-numbers.com/box-office-chart/weekly/2021/11/12" xr:uid="{018B329C-9FC0-4A66-B670-5966958FA2C0}"/>
    <hyperlink ref="A4" r:id="rId12" display="https://www.the-numbers.com/box-office-chart/weekly/2021/11/19" xr:uid="{0BA08823-857C-4DC3-90FA-E21F7DE313B5}"/>
    <hyperlink ref="A5" r:id="rId13" display="https://www.the-numbers.com/box-office-chart/weekly/2021/11/26" xr:uid="{42700481-908E-4DB1-BEAE-C1EA963E42C7}"/>
    <hyperlink ref="A6" r:id="rId14" display="https://www.the-numbers.com/box-office-chart/weekly/2021/12/03" xr:uid="{DD0DE043-4D3C-4390-8632-55DD33E569AD}"/>
    <hyperlink ref="A7" r:id="rId15" display="https://www.the-numbers.com/box-office-chart/weekly/2021/12/10" xr:uid="{0B7C0E2E-0403-479A-A7FF-4E4AFE5A8975}"/>
    <hyperlink ref="A8" r:id="rId16" display="https://www.the-numbers.com/box-office-chart/weekly/2021/12/17" xr:uid="{32F73D7C-C271-4E67-9814-0F6704FDC6DA}"/>
    <hyperlink ref="A9" r:id="rId17" display="https://www.the-numbers.com/box-office-chart/weekly/2021/12/24" xr:uid="{73E7C2F3-B5B6-4298-B000-022C77D6C63A}"/>
    <hyperlink ref="A10" r:id="rId18" display="https://www.the-numbers.com/box-office-chart/weekly/2021/12/31" xr:uid="{B63DF7D6-9648-433A-8717-3E1134F72985}"/>
    <hyperlink ref="A11" r:id="rId19" display="https://www.the-numbers.com/box-office-chart/weekly/2022/01/07" xr:uid="{DBE03367-3C71-4F13-A330-AEA817C830EE}"/>
    <hyperlink ref="A12" r:id="rId20" display="https://www.the-numbers.com/box-office-chart/weekly/2022/01/14" xr:uid="{A63BBDA7-8BA7-4CB9-8514-2EBE84D11813}"/>
    <hyperlink ref="A13" r:id="rId21" display="https://www.the-numbers.com/box-office-chart/weekly/2022/01/21" xr:uid="{78A73713-43E0-420E-8C00-773416E3E8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E5E01-E759-433A-9A3D-88A5F08D6759}">
  <dimension ref="A1:L34"/>
  <sheetViews>
    <sheetView workbookViewId="0">
      <selection sqref="A1:H9"/>
    </sheetView>
  </sheetViews>
  <sheetFormatPr defaultRowHeight="15" x14ac:dyDescent="0.25"/>
  <sheetData>
    <row r="1" spans="1:12" ht="26.25" thickBot="1" x14ac:dyDescent="0.3">
      <c r="A1" s="96" t="s">
        <v>59</v>
      </c>
      <c r="B1" s="97" t="s">
        <v>131</v>
      </c>
      <c r="C1" s="97" t="s">
        <v>133</v>
      </c>
      <c r="D1" s="97" t="s">
        <v>134</v>
      </c>
      <c r="E1" s="97" t="s">
        <v>135</v>
      </c>
      <c r="F1" s="97" t="s">
        <v>136</v>
      </c>
      <c r="G1" s="97" t="s">
        <v>137</v>
      </c>
      <c r="H1" s="98" t="s">
        <v>138</v>
      </c>
    </row>
    <row r="2" spans="1:12" ht="29.25" thickBot="1" x14ac:dyDescent="0.3">
      <c r="A2" s="99">
        <v>44547</v>
      </c>
      <c r="B2" s="1">
        <v>1</v>
      </c>
      <c r="C2" s="86">
        <v>385865477</v>
      </c>
      <c r="D2" s="89"/>
      <c r="E2" s="90">
        <v>4336</v>
      </c>
      <c r="F2" s="91">
        <v>88991</v>
      </c>
      <c r="G2" s="1" t="s">
        <v>764</v>
      </c>
      <c r="H2" s="100">
        <v>1</v>
      </c>
    </row>
    <row r="3" spans="1:12" ht="29.25" thickBot="1" x14ac:dyDescent="0.3">
      <c r="A3" s="99">
        <v>44554</v>
      </c>
      <c r="B3" s="1">
        <v>1</v>
      </c>
      <c r="C3" s="86">
        <v>171711597</v>
      </c>
      <c r="D3" s="94">
        <v>-0.55000000000000004</v>
      </c>
      <c r="E3" s="90">
        <v>4336</v>
      </c>
      <c r="F3" s="91">
        <v>39601</v>
      </c>
      <c r="G3" s="1" t="s">
        <v>765</v>
      </c>
      <c r="H3" s="100">
        <v>2</v>
      </c>
    </row>
    <row r="4" spans="1:12" ht="60.75" thickBot="1" x14ac:dyDescent="0.3">
      <c r="A4" s="99">
        <v>44561</v>
      </c>
      <c r="B4" s="1">
        <v>1</v>
      </c>
      <c r="C4" s="86">
        <v>78161121</v>
      </c>
      <c r="D4" s="94">
        <v>-0.54</v>
      </c>
      <c r="E4" s="90">
        <v>4206</v>
      </c>
      <c r="F4" s="91">
        <v>18583</v>
      </c>
      <c r="G4" s="1" t="s">
        <v>766</v>
      </c>
      <c r="H4" s="100">
        <v>3</v>
      </c>
      <c r="J4" s="55" t="s">
        <v>161</v>
      </c>
      <c r="K4" s="56">
        <v>3</v>
      </c>
      <c r="L4" s="57">
        <v>814811535</v>
      </c>
    </row>
    <row r="5" spans="1:12" ht="60.75" thickBot="1" x14ac:dyDescent="0.3">
      <c r="A5" s="99">
        <v>44568</v>
      </c>
      <c r="B5" s="1">
        <v>1</v>
      </c>
      <c r="C5" s="86">
        <v>42185879</v>
      </c>
      <c r="D5" s="94">
        <v>-0.46</v>
      </c>
      <c r="E5" s="90">
        <v>4012</v>
      </c>
      <c r="F5" s="91">
        <v>10515</v>
      </c>
      <c r="G5" s="1" t="s">
        <v>767</v>
      </c>
      <c r="H5" s="100">
        <v>4</v>
      </c>
      <c r="J5" s="58" t="s">
        <v>298</v>
      </c>
      <c r="K5" s="1">
        <v>9</v>
      </c>
      <c r="L5" s="59">
        <v>1093721184</v>
      </c>
    </row>
    <row r="6" spans="1:12" ht="60.75" thickBot="1" x14ac:dyDescent="0.3">
      <c r="A6" s="99">
        <v>44575</v>
      </c>
      <c r="B6" s="95">
        <v>2</v>
      </c>
      <c r="C6" s="86">
        <v>28961914</v>
      </c>
      <c r="D6" s="94">
        <v>-0.31</v>
      </c>
      <c r="E6" s="90">
        <v>3925</v>
      </c>
      <c r="F6" s="91">
        <v>7379</v>
      </c>
      <c r="G6" s="1" t="s">
        <v>768</v>
      </c>
      <c r="H6" s="100">
        <v>5</v>
      </c>
      <c r="J6" s="58" t="s">
        <v>299</v>
      </c>
      <c r="K6" s="1">
        <v>7</v>
      </c>
      <c r="L6" s="59">
        <v>1908532719</v>
      </c>
    </row>
    <row r="7" spans="1:12" ht="105.75" thickBot="1" x14ac:dyDescent="0.3">
      <c r="A7" s="99">
        <v>44582</v>
      </c>
      <c r="B7" s="92">
        <v>1</v>
      </c>
      <c r="C7" s="86">
        <v>18000292</v>
      </c>
      <c r="D7" s="94">
        <v>-0.38</v>
      </c>
      <c r="E7" s="90">
        <v>3705</v>
      </c>
      <c r="F7" s="91">
        <v>4858</v>
      </c>
      <c r="G7" s="1" t="s">
        <v>769</v>
      </c>
      <c r="H7" s="100">
        <v>6</v>
      </c>
      <c r="J7" s="58" t="s">
        <v>164</v>
      </c>
      <c r="K7" s="1">
        <v>2</v>
      </c>
      <c r="L7" s="59">
        <v>814811535</v>
      </c>
    </row>
    <row r="8" spans="1:12" ht="105.75" thickBot="1" x14ac:dyDescent="0.3">
      <c r="A8" s="99">
        <v>44589</v>
      </c>
      <c r="B8" s="1">
        <v>1</v>
      </c>
      <c r="C8" s="86">
        <v>14465327</v>
      </c>
      <c r="D8" s="94">
        <v>-0.2</v>
      </c>
      <c r="E8" s="90">
        <v>3675</v>
      </c>
      <c r="F8" s="91">
        <v>3936</v>
      </c>
      <c r="G8" s="1" t="s">
        <v>770</v>
      </c>
      <c r="H8" s="100">
        <v>7</v>
      </c>
      <c r="J8" s="58" t="s">
        <v>165</v>
      </c>
      <c r="K8" s="1">
        <v>3</v>
      </c>
      <c r="L8" s="59">
        <v>1093721184</v>
      </c>
    </row>
    <row r="9" spans="1:12" ht="105.75" thickBot="1" x14ac:dyDescent="0.3">
      <c r="A9" s="99">
        <v>44596</v>
      </c>
      <c r="B9" s="95">
        <v>2</v>
      </c>
      <c r="C9" s="86">
        <v>12499210</v>
      </c>
      <c r="D9" s="94">
        <v>-0.14000000000000001</v>
      </c>
      <c r="E9" s="90">
        <v>3600</v>
      </c>
      <c r="F9" s="91">
        <v>3472</v>
      </c>
      <c r="G9" s="1" t="s">
        <v>771</v>
      </c>
      <c r="H9" s="100">
        <v>8</v>
      </c>
      <c r="J9" s="60" t="s">
        <v>166</v>
      </c>
      <c r="K9" s="61">
        <v>3</v>
      </c>
      <c r="L9" s="62">
        <v>1908532719</v>
      </c>
    </row>
    <row r="10" spans="1:12" ht="29.25" thickBot="1" x14ac:dyDescent="0.3">
      <c r="A10" s="99">
        <v>44603</v>
      </c>
      <c r="B10" s="95">
        <v>4</v>
      </c>
      <c r="C10" s="86">
        <v>11089065</v>
      </c>
      <c r="D10" s="94">
        <v>-0.11</v>
      </c>
      <c r="E10" s="90">
        <v>3300</v>
      </c>
      <c r="F10" s="91">
        <v>3360</v>
      </c>
      <c r="G10" s="1" t="s">
        <v>772</v>
      </c>
      <c r="H10" s="100">
        <v>9</v>
      </c>
    </row>
    <row r="11" spans="1:12" ht="29.25" thickBot="1" x14ac:dyDescent="0.3">
      <c r="A11" s="99">
        <v>44610</v>
      </c>
      <c r="B11" s="92">
        <v>3</v>
      </c>
      <c r="C11" s="86">
        <v>11197065</v>
      </c>
      <c r="D11" s="93">
        <v>0.01</v>
      </c>
      <c r="E11" s="90">
        <v>2956</v>
      </c>
      <c r="F11" s="91">
        <v>3788</v>
      </c>
      <c r="G11" s="1" t="s">
        <v>773</v>
      </c>
      <c r="H11" s="100">
        <v>10</v>
      </c>
    </row>
    <row r="12" spans="1:12" ht="29.25" thickBot="1" x14ac:dyDescent="0.3">
      <c r="A12" s="99">
        <v>44617</v>
      </c>
      <c r="B12" s="1">
        <v>3</v>
      </c>
      <c r="C12" s="86">
        <v>7951276</v>
      </c>
      <c r="D12" s="94">
        <v>-0.28999999999999998</v>
      </c>
      <c r="E12" s="90">
        <v>3002</v>
      </c>
      <c r="F12" s="91">
        <v>2649</v>
      </c>
      <c r="G12" s="1" t="s">
        <v>774</v>
      </c>
      <c r="H12" s="100">
        <v>11</v>
      </c>
    </row>
    <row r="13" spans="1:12" ht="29.25" thickBot="1" x14ac:dyDescent="0.3">
      <c r="A13" s="99">
        <v>44624</v>
      </c>
      <c r="B13" s="95">
        <v>4</v>
      </c>
      <c r="C13" s="86">
        <v>6122731</v>
      </c>
      <c r="D13" s="94">
        <v>-0.23</v>
      </c>
      <c r="E13" s="90">
        <v>2709</v>
      </c>
      <c r="F13" s="91">
        <v>2260</v>
      </c>
      <c r="G13" s="1" t="s">
        <v>775</v>
      </c>
      <c r="H13" s="100">
        <v>12</v>
      </c>
    </row>
    <row r="14" spans="1:12" ht="29.25" thickBot="1" x14ac:dyDescent="0.3">
      <c r="A14" s="99">
        <v>44631</v>
      </c>
      <c r="B14" s="1" t="s">
        <v>670</v>
      </c>
      <c r="C14" s="86">
        <v>6132599</v>
      </c>
      <c r="D14" s="1" t="s">
        <v>776</v>
      </c>
      <c r="E14" s="90">
        <v>2702</v>
      </c>
      <c r="F14" s="91">
        <v>2270</v>
      </c>
      <c r="G14" s="1" t="s">
        <v>777</v>
      </c>
      <c r="H14" s="100">
        <v>13</v>
      </c>
    </row>
    <row r="15" spans="1:12" ht="29.25" thickBot="1" x14ac:dyDescent="0.3">
      <c r="A15" s="99">
        <v>44638</v>
      </c>
      <c r="B15" s="1" t="s">
        <v>670</v>
      </c>
      <c r="C15" s="86">
        <v>4244586</v>
      </c>
      <c r="D15" s="94">
        <v>-0.31</v>
      </c>
      <c r="E15" s="90">
        <v>2585</v>
      </c>
      <c r="F15" s="91">
        <v>1642</v>
      </c>
      <c r="G15" s="1" t="s">
        <v>778</v>
      </c>
      <c r="H15" s="100">
        <v>14</v>
      </c>
    </row>
    <row r="16" spans="1:12" ht="29.25" thickBot="1" x14ac:dyDescent="0.3">
      <c r="A16" s="99">
        <v>44645</v>
      </c>
      <c r="B16" s="1" t="s">
        <v>670</v>
      </c>
      <c r="C16" s="86">
        <v>2716028</v>
      </c>
      <c r="D16" s="94">
        <v>-0.36</v>
      </c>
      <c r="E16" s="90">
        <v>2003</v>
      </c>
      <c r="F16" s="91">
        <v>1356</v>
      </c>
      <c r="G16" s="1" t="s">
        <v>779</v>
      </c>
      <c r="H16" s="100">
        <v>15</v>
      </c>
    </row>
    <row r="17" spans="1:8" ht="29.25" thickBot="1" x14ac:dyDescent="0.3">
      <c r="A17" s="99">
        <v>44652</v>
      </c>
      <c r="B17" s="1" t="s">
        <v>670</v>
      </c>
      <c r="C17" s="86">
        <v>1886681</v>
      </c>
      <c r="D17" s="94">
        <v>-0.31</v>
      </c>
      <c r="E17" s="90">
        <v>1705</v>
      </c>
      <c r="F17" s="91">
        <v>1107</v>
      </c>
      <c r="G17" s="1" t="s">
        <v>780</v>
      </c>
      <c r="H17" s="100">
        <v>16</v>
      </c>
    </row>
    <row r="18" spans="1:8" ht="29.25" thickBot="1" x14ac:dyDescent="0.3">
      <c r="A18" s="99">
        <v>44659</v>
      </c>
      <c r="B18" s="1" t="s">
        <v>670</v>
      </c>
      <c r="C18" s="86">
        <v>829204</v>
      </c>
      <c r="D18" s="94">
        <v>-0.56000000000000005</v>
      </c>
      <c r="E18" s="90">
        <v>1009</v>
      </c>
      <c r="F18" s="91">
        <v>822</v>
      </c>
      <c r="G18" s="1" t="s">
        <v>781</v>
      </c>
      <c r="H18" s="100">
        <v>17</v>
      </c>
    </row>
    <row r="19" spans="1:8" ht="29.25" thickBot="1" x14ac:dyDescent="0.3">
      <c r="A19" s="99">
        <v>44666</v>
      </c>
      <c r="B19" s="1" t="s">
        <v>670</v>
      </c>
      <c r="C19" s="86">
        <v>290436</v>
      </c>
      <c r="D19" s="94">
        <v>-0.65</v>
      </c>
      <c r="E19" s="1">
        <v>387</v>
      </c>
      <c r="F19" s="91">
        <v>750</v>
      </c>
      <c r="G19" s="1" t="s">
        <v>782</v>
      </c>
      <c r="H19" s="100">
        <v>18</v>
      </c>
    </row>
    <row r="20" spans="1:8" ht="29.25" thickBot="1" x14ac:dyDescent="0.3">
      <c r="A20" s="99">
        <v>44673</v>
      </c>
      <c r="B20" s="1" t="s">
        <v>670</v>
      </c>
      <c r="C20" s="86">
        <v>106221</v>
      </c>
      <c r="D20" s="94">
        <v>-0.63</v>
      </c>
      <c r="E20" s="1">
        <v>528</v>
      </c>
      <c r="F20" s="91">
        <v>201</v>
      </c>
      <c r="G20" s="1" t="s">
        <v>783</v>
      </c>
      <c r="H20" s="100">
        <v>19</v>
      </c>
    </row>
    <row r="21" spans="1:8" ht="29.25" thickBot="1" x14ac:dyDescent="0.3">
      <c r="A21" s="99">
        <v>44680</v>
      </c>
      <c r="B21" s="1" t="s">
        <v>670</v>
      </c>
      <c r="C21" s="86">
        <v>201063</v>
      </c>
      <c r="D21" s="93">
        <v>0.89</v>
      </c>
      <c r="E21" s="1">
        <v>528</v>
      </c>
      <c r="F21" s="91">
        <v>381</v>
      </c>
      <c r="G21" s="1" t="s">
        <v>784</v>
      </c>
      <c r="H21" s="100">
        <v>20</v>
      </c>
    </row>
    <row r="22" spans="1:8" ht="29.25" thickBot="1" x14ac:dyDescent="0.3">
      <c r="A22" s="99">
        <v>44687</v>
      </c>
      <c r="B22" s="1" t="s">
        <v>670</v>
      </c>
      <c r="C22" s="86">
        <v>50058</v>
      </c>
      <c r="D22" s="94">
        <v>-0.75</v>
      </c>
      <c r="E22" s="1">
        <v>132</v>
      </c>
      <c r="F22" s="91">
        <v>379</v>
      </c>
      <c r="G22" s="1" t="s">
        <v>785</v>
      </c>
      <c r="H22" s="100">
        <v>21</v>
      </c>
    </row>
    <row r="23" spans="1:8" ht="29.25" thickBot="1" x14ac:dyDescent="0.3">
      <c r="A23" s="99">
        <v>44694</v>
      </c>
      <c r="B23" s="1" t="s">
        <v>670</v>
      </c>
      <c r="C23" s="86">
        <v>42147</v>
      </c>
      <c r="D23" s="94">
        <v>-0.16</v>
      </c>
      <c r="E23" s="1">
        <v>132</v>
      </c>
      <c r="F23" s="91">
        <v>319</v>
      </c>
      <c r="G23" s="1" t="s">
        <v>786</v>
      </c>
      <c r="H23" s="100">
        <v>22</v>
      </c>
    </row>
    <row r="24" spans="1:8" ht="29.25" thickBot="1" x14ac:dyDescent="0.3">
      <c r="A24" s="99">
        <v>44701</v>
      </c>
      <c r="B24" s="1" t="s">
        <v>670</v>
      </c>
      <c r="C24" s="86">
        <v>38011</v>
      </c>
      <c r="D24" s="94">
        <v>-0.1</v>
      </c>
      <c r="E24" s="1">
        <v>132</v>
      </c>
      <c r="F24" s="91">
        <v>288</v>
      </c>
      <c r="G24" s="1" t="s">
        <v>787</v>
      </c>
      <c r="H24" s="100">
        <v>23</v>
      </c>
    </row>
    <row r="25" spans="1:8" ht="29.25" thickBot="1" x14ac:dyDescent="0.3">
      <c r="A25" s="99">
        <v>44708</v>
      </c>
      <c r="B25" s="1" t="s">
        <v>670</v>
      </c>
      <c r="C25" s="86">
        <v>13134</v>
      </c>
      <c r="D25" s="94">
        <v>-0.65</v>
      </c>
      <c r="E25" s="1">
        <v>42</v>
      </c>
      <c r="F25" s="91">
        <v>313</v>
      </c>
      <c r="G25" s="1" t="s">
        <v>788</v>
      </c>
      <c r="H25" s="100">
        <v>24</v>
      </c>
    </row>
    <row r="26" spans="1:8" ht="29.25" thickBot="1" x14ac:dyDescent="0.3">
      <c r="A26" s="99">
        <v>44715</v>
      </c>
      <c r="B26" s="1" t="s">
        <v>670</v>
      </c>
      <c r="C26" s="86">
        <v>10686</v>
      </c>
      <c r="D26" s="94">
        <v>-0.19</v>
      </c>
      <c r="E26" s="1">
        <v>33</v>
      </c>
      <c r="F26" s="91">
        <v>324</v>
      </c>
      <c r="G26" s="1" t="s">
        <v>789</v>
      </c>
      <c r="H26" s="100">
        <v>25</v>
      </c>
    </row>
    <row r="27" spans="1:8" ht="29.25" thickBot="1" x14ac:dyDescent="0.3">
      <c r="A27" s="99">
        <v>44722</v>
      </c>
      <c r="B27" s="1" t="s">
        <v>670</v>
      </c>
      <c r="C27" s="86">
        <v>7527</v>
      </c>
      <c r="D27" s="94">
        <v>-0.3</v>
      </c>
      <c r="E27" s="1">
        <v>20</v>
      </c>
      <c r="F27" s="91">
        <v>376</v>
      </c>
      <c r="G27" s="1" t="s">
        <v>790</v>
      </c>
      <c r="H27" s="100">
        <v>26</v>
      </c>
    </row>
    <row r="28" spans="1:8" ht="29.25" thickBot="1" x14ac:dyDescent="0.3">
      <c r="A28" s="99">
        <v>44729</v>
      </c>
      <c r="B28" s="1" t="s">
        <v>670</v>
      </c>
      <c r="C28" s="86">
        <v>11509</v>
      </c>
      <c r="D28" s="93">
        <v>0.53</v>
      </c>
      <c r="E28" s="1">
        <v>18</v>
      </c>
      <c r="F28" s="91">
        <v>639</v>
      </c>
      <c r="G28" s="1" t="s">
        <v>791</v>
      </c>
      <c r="H28" s="100">
        <v>27</v>
      </c>
    </row>
    <row r="29" spans="1:8" ht="29.25" thickBot="1" x14ac:dyDescent="0.3">
      <c r="A29" s="99">
        <v>44736</v>
      </c>
      <c r="B29" s="1" t="s">
        <v>670</v>
      </c>
      <c r="C29" s="86">
        <v>2633</v>
      </c>
      <c r="D29" s="94">
        <v>-0.77</v>
      </c>
      <c r="E29" s="1">
        <v>10</v>
      </c>
      <c r="F29" s="91">
        <v>263</v>
      </c>
      <c r="G29" s="1" t="s">
        <v>792</v>
      </c>
      <c r="H29" s="100">
        <v>28</v>
      </c>
    </row>
    <row r="30" spans="1:8" ht="29.25" thickBot="1" x14ac:dyDescent="0.3">
      <c r="A30" s="99">
        <v>44806</v>
      </c>
      <c r="B30" s="95">
        <v>3</v>
      </c>
      <c r="C30" s="86">
        <v>7255385</v>
      </c>
      <c r="D30" s="89"/>
      <c r="E30" s="90">
        <v>3935</v>
      </c>
      <c r="F30" s="91">
        <v>1844</v>
      </c>
      <c r="G30" s="1" t="s">
        <v>793</v>
      </c>
      <c r="H30" s="100">
        <v>38</v>
      </c>
    </row>
    <row r="31" spans="1:8" ht="29.25" thickBot="1" x14ac:dyDescent="0.3">
      <c r="A31" s="99">
        <v>44813</v>
      </c>
      <c r="B31" s="95">
        <v>11</v>
      </c>
      <c r="C31" s="86">
        <v>1708891</v>
      </c>
      <c r="D31" s="94">
        <v>-0.76</v>
      </c>
      <c r="E31" s="90">
        <v>3215</v>
      </c>
      <c r="F31" s="91">
        <v>532</v>
      </c>
      <c r="G31" s="1" t="s">
        <v>794</v>
      </c>
      <c r="H31" s="100">
        <v>39</v>
      </c>
    </row>
    <row r="32" spans="1:8" ht="29.25" thickBot="1" x14ac:dyDescent="0.3">
      <c r="A32" s="99">
        <v>44820</v>
      </c>
      <c r="B32" s="1" t="s">
        <v>670</v>
      </c>
      <c r="C32" s="86">
        <v>300939</v>
      </c>
      <c r="D32" s="94">
        <v>-0.82</v>
      </c>
      <c r="E32" s="1">
        <v>860</v>
      </c>
      <c r="F32" s="91">
        <v>350</v>
      </c>
      <c r="G32" s="1" t="s">
        <v>795</v>
      </c>
      <c r="H32" s="100">
        <v>40</v>
      </c>
    </row>
    <row r="33" spans="1:8" ht="29.25" thickBot="1" x14ac:dyDescent="0.3">
      <c r="A33" s="99">
        <v>44827</v>
      </c>
      <c r="B33" s="1" t="s">
        <v>670</v>
      </c>
      <c r="C33" s="86">
        <v>49715</v>
      </c>
      <c r="D33" s="94">
        <v>-0.83</v>
      </c>
      <c r="E33" s="1">
        <v>220</v>
      </c>
      <c r="F33" s="91">
        <v>226</v>
      </c>
      <c r="G33" s="1" t="s">
        <v>796</v>
      </c>
      <c r="H33" s="100">
        <v>41</v>
      </c>
    </row>
    <row r="34" spans="1:8" ht="29.25" thickBot="1" x14ac:dyDescent="0.3">
      <c r="A34" s="101">
        <v>45443</v>
      </c>
      <c r="B34" s="102">
        <v>16</v>
      </c>
      <c r="C34" s="103">
        <v>691815</v>
      </c>
      <c r="D34" s="104"/>
      <c r="E34" s="61">
        <v>466</v>
      </c>
      <c r="F34" s="105">
        <v>1485</v>
      </c>
      <c r="G34" s="61" t="s">
        <v>797</v>
      </c>
      <c r="H34" s="106">
        <v>129</v>
      </c>
    </row>
  </sheetData>
  <hyperlinks>
    <hyperlink ref="J4" r:id="rId1" display="https://www.the-numbers.com/box-office-records/domestic/all-movies/cumulative/all-time" xr:uid="{DE4E9619-BE11-4FAF-8B76-E70EE6B4901A}"/>
    <hyperlink ref="J5" r:id="rId2" display="https://www.the-numbers.com/box-office-records/international/all-movies/cumulative/all-time" xr:uid="{65DD2CCB-D4BE-4EE6-A239-F782A0C92645}"/>
    <hyperlink ref="J6" r:id="rId3" display="https://www.the-numbers.com/box-office-records/worldwide/all-movies/cumulative/all-time" xr:uid="{FFDDF7B4-061A-4BE8-9E62-D999F731252F}"/>
    <hyperlink ref="J7" r:id="rId4" display="https://www.the-numbers.com/box-office-records/domestic/all-movies/creative-types/super-hero" xr:uid="{2FBD7A52-6F05-4CA4-ADE0-717D76C8C898}"/>
    <hyperlink ref="J8" r:id="rId5" display="https://www.the-numbers.com/box-office-records/international/all-movies/creative-types/super-hero" xr:uid="{A82FC323-CF1B-43BD-8139-64DDFF3C0BA8}"/>
    <hyperlink ref="J9" r:id="rId6" display="https://www.the-numbers.com/box-office-records/worldwide/all-movies/creative-types/super-hero" xr:uid="{A6F380E7-597C-48FB-B0F6-DD3EB5EFFE48}"/>
    <hyperlink ref="A2" r:id="rId7" display="https://www.the-numbers.com/box-office-chart/weekly/2021/12/17" xr:uid="{CE8B6C30-3973-4DBA-81EF-ED87C8B267D6}"/>
    <hyperlink ref="A3" r:id="rId8" display="https://www.the-numbers.com/box-office-chart/weekly/2021/12/24" xr:uid="{8DE2A1C0-135D-47E8-AC12-BD07DB1CAD10}"/>
    <hyperlink ref="A4" r:id="rId9" display="https://www.the-numbers.com/box-office-chart/weekly/2021/12/31" xr:uid="{BA484390-4010-4A8E-A10E-78CC463ACDD3}"/>
    <hyperlink ref="A5" r:id="rId10" display="https://www.the-numbers.com/box-office-chart/weekly/2022/01/07" xr:uid="{61E3C7A1-520C-4F55-8212-AE4B78BE66AE}"/>
    <hyperlink ref="A6" r:id="rId11" display="https://www.the-numbers.com/box-office-chart/weekly/2022/01/14" xr:uid="{4076544A-9105-4872-849F-002D643DF64A}"/>
    <hyperlink ref="A7" r:id="rId12" display="https://www.the-numbers.com/box-office-chart/weekly/2022/01/21" xr:uid="{0547F330-4FE6-4A6B-8368-81B95663FC68}"/>
    <hyperlink ref="A8" r:id="rId13" display="https://www.the-numbers.com/box-office-chart/weekly/2022/01/28" xr:uid="{2664EA1F-FC7E-47EF-99C3-E8A9D2825C00}"/>
    <hyperlink ref="A9" r:id="rId14" display="https://www.the-numbers.com/box-office-chart/weekly/2022/02/04" xr:uid="{7AA3573C-09A7-45ED-B506-F38CB0784411}"/>
    <hyperlink ref="A10" r:id="rId15" display="https://www.the-numbers.com/box-office-chart/weekly/2022/02/11" xr:uid="{1AC9F810-8558-4AB6-B509-4DBEFD6ACEDB}"/>
    <hyperlink ref="A11" r:id="rId16" display="https://www.the-numbers.com/box-office-chart/weekly/2022/02/18" xr:uid="{EBE887F9-EB43-4E86-9C07-67D8F71FDDCC}"/>
    <hyperlink ref="A12" r:id="rId17" display="https://www.the-numbers.com/box-office-chart/weekly/2022/02/25" xr:uid="{F76E4613-F589-4C12-8601-36796032B04F}"/>
    <hyperlink ref="A13" r:id="rId18" display="https://www.the-numbers.com/box-office-chart/weekly/2022/03/04" xr:uid="{EC0D85DB-6EF7-44B1-9457-170D057883DA}"/>
    <hyperlink ref="A14" r:id="rId19" display="https://www.the-numbers.com/box-office-chart/weekly/2022/03/11" xr:uid="{EA121EB3-D98D-4830-8EC6-6A6F7506F11B}"/>
    <hyperlink ref="A15" r:id="rId20" display="https://www.the-numbers.com/box-office-chart/weekly/2022/03/18" xr:uid="{20573118-AFE7-432D-9F11-A5EFD6408AC1}"/>
    <hyperlink ref="A16" r:id="rId21" display="https://www.the-numbers.com/box-office-chart/weekly/2022/03/25" xr:uid="{3A0AFD30-AB5D-4B52-877D-380B5B03F799}"/>
    <hyperlink ref="A17" r:id="rId22" display="https://www.the-numbers.com/box-office-chart/weekly/2022/04/01" xr:uid="{7BDE9C22-0091-4FC1-AB42-8BEF31BD7127}"/>
    <hyperlink ref="A18" r:id="rId23" display="https://www.the-numbers.com/box-office-chart/weekly/2022/04/08" xr:uid="{68D14086-0025-4A5A-91D6-521540410B71}"/>
    <hyperlink ref="A19" r:id="rId24" display="https://www.the-numbers.com/box-office-chart/weekly/2022/04/15" xr:uid="{21ED5982-16BE-4DFC-818C-B83524AABF15}"/>
    <hyperlink ref="A20" r:id="rId25" display="https://www.the-numbers.com/box-office-chart/weekly/2022/04/22" xr:uid="{F99B4DDC-440F-4960-8355-322CB5EC1258}"/>
    <hyperlink ref="A21" r:id="rId26" display="https://www.the-numbers.com/box-office-chart/weekly/2022/04/29" xr:uid="{2B8B3CBD-5B7C-44FB-B521-918667711D9C}"/>
    <hyperlink ref="A22" r:id="rId27" display="https://www.the-numbers.com/box-office-chart/weekly/2022/05/06" xr:uid="{E7AD5265-29E9-4FB5-AE3D-D316D30B8688}"/>
    <hyperlink ref="A23" r:id="rId28" display="https://www.the-numbers.com/box-office-chart/weekly/2022/05/13" xr:uid="{3CC4EC98-6035-4139-8425-3E53371C2074}"/>
    <hyperlink ref="A24" r:id="rId29" display="https://www.the-numbers.com/box-office-chart/weekly/2022/05/20" xr:uid="{1931D50C-CD59-4E2B-995C-5E5FAAA6C319}"/>
    <hyperlink ref="A25" r:id="rId30" display="https://www.the-numbers.com/box-office-chart/weekly/2022/05/27" xr:uid="{C14A3DC5-C7D2-44AA-A661-A2438A195F1E}"/>
    <hyperlink ref="A26" r:id="rId31" display="https://www.the-numbers.com/box-office-chart/weekly/2022/06/03" xr:uid="{0FDF5598-C35C-4FFE-B3ED-2C651B31C3E5}"/>
    <hyperlink ref="A27" r:id="rId32" display="https://www.the-numbers.com/box-office-chart/weekly/2022/06/10" xr:uid="{63087482-95E7-4B31-AB35-9C76030C5490}"/>
    <hyperlink ref="A28" r:id="rId33" display="https://www.the-numbers.com/box-office-chart/weekly/2022/06/17" xr:uid="{77D583A4-9F29-4E66-96EE-45CC5B8D290C}"/>
    <hyperlink ref="A29" r:id="rId34" display="https://www.the-numbers.com/box-office-chart/weekly/2022/06/24" xr:uid="{EE6B14EE-28FF-4198-81D4-BF7B5E15FDFC}"/>
    <hyperlink ref="A30" r:id="rId35" display="https://www.the-numbers.com/box-office-chart/weekly/2022/09/02" xr:uid="{AFB15EB5-8711-47A7-BBB6-5F17833D977B}"/>
    <hyperlink ref="A31" r:id="rId36" display="https://www.the-numbers.com/box-office-chart/weekly/2022/09/09" xr:uid="{F53F2626-DA17-41F7-A303-870549DF933D}"/>
    <hyperlink ref="A32" r:id="rId37" display="https://www.the-numbers.com/box-office-chart/weekly/2022/09/16" xr:uid="{8ADC78C0-01AC-43D1-B268-AA99E590CC0B}"/>
    <hyperlink ref="A33" r:id="rId38" display="https://www.the-numbers.com/box-office-chart/weekly/2022/09/23" xr:uid="{AB031EF7-0185-46F4-9D81-996FA19668B6}"/>
    <hyperlink ref="A34" r:id="rId39" display="https://www.the-numbers.com/box-office-chart/weekly/2024/05/31" xr:uid="{70A3D184-4AC9-4747-BBA5-F2918684865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1848-C899-4AD8-833E-8633E2B99EAB}">
  <dimension ref="A1:L16"/>
  <sheetViews>
    <sheetView workbookViewId="0">
      <selection sqref="A1:H9"/>
    </sheetView>
  </sheetViews>
  <sheetFormatPr defaultRowHeight="15" x14ac:dyDescent="0.25"/>
  <sheetData>
    <row r="1" spans="1:12" ht="26.25" thickBot="1" x14ac:dyDescent="0.3">
      <c r="A1" s="96" t="s">
        <v>59</v>
      </c>
      <c r="B1" s="97" t="s">
        <v>131</v>
      </c>
      <c r="C1" s="97" t="s">
        <v>133</v>
      </c>
      <c r="D1" s="97" t="s">
        <v>134</v>
      </c>
      <c r="E1" s="97" t="s">
        <v>135</v>
      </c>
      <c r="F1" s="97" t="s">
        <v>136</v>
      </c>
      <c r="G1" s="97" t="s">
        <v>137</v>
      </c>
      <c r="H1" s="98" t="s">
        <v>138</v>
      </c>
    </row>
    <row r="2" spans="1:12" ht="29.25" thickBot="1" x14ac:dyDescent="0.3">
      <c r="A2" s="99">
        <v>44687</v>
      </c>
      <c r="B2" s="1">
        <v>1</v>
      </c>
      <c r="C2" s="86">
        <v>230859523</v>
      </c>
      <c r="D2" s="89"/>
      <c r="E2" s="90">
        <v>4534</v>
      </c>
      <c r="F2" s="91">
        <v>50917</v>
      </c>
      <c r="G2" s="1" t="s">
        <v>799</v>
      </c>
      <c r="H2" s="100">
        <v>1</v>
      </c>
    </row>
    <row r="3" spans="1:12" ht="29.25" thickBot="1" x14ac:dyDescent="0.3">
      <c r="A3" s="99">
        <v>44694</v>
      </c>
      <c r="B3" s="1">
        <v>1</v>
      </c>
      <c r="C3" s="86">
        <v>79620962</v>
      </c>
      <c r="D3" s="94">
        <v>-0.66</v>
      </c>
      <c r="E3" s="90">
        <v>4534</v>
      </c>
      <c r="F3" s="91">
        <v>17561</v>
      </c>
      <c r="G3" s="1" t="s">
        <v>800</v>
      </c>
      <c r="H3" s="100">
        <v>2</v>
      </c>
    </row>
    <row r="4" spans="1:12" ht="29.25" thickBot="1" x14ac:dyDescent="0.3">
      <c r="A4" s="99">
        <v>44701</v>
      </c>
      <c r="B4" s="1">
        <v>1</v>
      </c>
      <c r="C4" s="86">
        <v>43893494</v>
      </c>
      <c r="D4" s="94">
        <v>-0.45</v>
      </c>
      <c r="E4" s="90">
        <v>4534</v>
      </c>
      <c r="F4" s="91">
        <v>9681</v>
      </c>
      <c r="G4" s="1" t="s">
        <v>801</v>
      </c>
      <c r="H4" s="100">
        <v>3</v>
      </c>
    </row>
    <row r="5" spans="1:12" ht="29.25" thickBot="1" x14ac:dyDescent="0.3">
      <c r="A5" s="99">
        <v>44708</v>
      </c>
      <c r="B5" s="95">
        <v>2</v>
      </c>
      <c r="C5" s="86">
        <v>25086137</v>
      </c>
      <c r="D5" s="94">
        <v>-0.43</v>
      </c>
      <c r="E5" s="90">
        <v>3805</v>
      </c>
      <c r="F5" s="91">
        <v>6593</v>
      </c>
      <c r="G5" s="1" t="s">
        <v>802</v>
      </c>
      <c r="H5" s="100">
        <v>4</v>
      </c>
    </row>
    <row r="6" spans="1:12" ht="29.25" thickBot="1" x14ac:dyDescent="0.3">
      <c r="A6" s="99">
        <v>44715</v>
      </c>
      <c r="B6" s="1">
        <v>2</v>
      </c>
      <c r="C6" s="86">
        <v>13462742</v>
      </c>
      <c r="D6" s="94">
        <v>-0.46</v>
      </c>
      <c r="E6" s="90">
        <v>3765</v>
      </c>
      <c r="F6" s="91">
        <v>3576</v>
      </c>
      <c r="G6" s="1" t="s">
        <v>803</v>
      </c>
      <c r="H6" s="100">
        <v>5</v>
      </c>
    </row>
    <row r="7" spans="1:12" ht="29.25" thickBot="1" x14ac:dyDescent="0.3">
      <c r="A7" s="99">
        <v>44722</v>
      </c>
      <c r="B7" s="95">
        <v>3</v>
      </c>
      <c r="C7" s="86">
        <v>7960802</v>
      </c>
      <c r="D7" s="94">
        <v>-0.41</v>
      </c>
      <c r="E7" s="90">
        <v>3345</v>
      </c>
      <c r="F7" s="91">
        <v>2380</v>
      </c>
      <c r="G7" s="1" t="s">
        <v>804</v>
      </c>
      <c r="H7" s="100">
        <v>6</v>
      </c>
    </row>
    <row r="8" spans="1:12" ht="60.75" thickBot="1" x14ac:dyDescent="0.3">
      <c r="A8" s="99">
        <v>44729</v>
      </c>
      <c r="B8" s="95">
        <v>4</v>
      </c>
      <c r="C8" s="86">
        <v>6583414</v>
      </c>
      <c r="D8" s="94">
        <v>-0.17</v>
      </c>
      <c r="E8" s="90">
        <v>2465</v>
      </c>
      <c r="F8" s="91">
        <v>2671</v>
      </c>
      <c r="G8" s="1" t="s">
        <v>805</v>
      </c>
      <c r="H8" s="100">
        <v>7</v>
      </c>
      <c r="J8" s="55" t="s">
        <v>161</v>
      </c>
      <c r="K8" s="56">
        <v>41</v>
      </c>
      <c r="L8" s="57">
        <v>411331607</v>
      </c>
    </row>
    <row r="9" spans="1:12" ht="90.75" thickBot="1" x14ac:dyDescent="0.3">
      <c r="A9" s="99">
        <v>44736</v>
      </c>
      <c r="B9" s="95">
        <v>6</v>
      </c>
      <c r="C9" s="86">
        <v>2684275</v>
      </c>
      <c r="D9" s="94">
        <v>-0.59</v>
      </c>
      <c r="E9" s="90">
        <v>1855</v>
      </c>
      <c r="F9" s="91">
        <v>1447</v>
      </c>
      <c r="G9" s="1" t="s">
        <v>806</v>
      </c>
      <c r="H9" s="100">
        <v>8</v>
      </c>
      <c r="J9" s="58" t="s">
        <v>347</v>
      </c>
      <c r="K9" s="1">
        <v>102</v>
      </c>
      <c r="L9" s="59">
        <v>540893379</v>
      </c>
    </row>
    <row r="10" spans="1:12" ht="60.75" thickBot="1" x14ac:dyDescent="0.3">
      <c r="A10" s="99">
        <v>44743</v>
      </c>
      <c r="B10" s="95">
        <v>9</v>
      </c>
      <c r="C10" s="86">
        <v>649092</v>
      </c>
      <c r="D10" s="94">
        <v>-0.76</v>
      </c>
      <c r="E10" s="1">
        <v>590</v>
      </c>
      <c r="F10" s="91">
        <v>1100</v>
      </c>
      <c r="G10" s="1" t="s">
        <v>807</v>
      </c>
      <c r="H10" s="100">
        <v>9</v>
      </c>
      <c r="J10" s="58" t="s">
        <v>299</v>
      </c>
      <c r="K10" s="1">
        <v>62</v>
      </c>
      <c r="L10" s="59">
        <v>952224986</v>
      </c>
    </row>
    <row r="11" spans="1:12" ht="105.75" thickBot="1" x14ac:dyDescent="0.3">
      <c r="A11" s="99">
        <v>44750</v>
      </c>
      <c r="B11" s="95">
        <v>12</v>
      </c>
      <c r="C11" s="86">
        <v>324330</v>
      </c>
      <c r="D11" s="94">
        <v>-0.5</v>
      </c>
      <c r="E11" s="1">
        <v>140</v>
      </c>
      <c r="F11" s="91">
        <v>2317</v>
      </c>
      <c r="G11" s="1" t="s">
        <v>808</v>
      </c>
      <c r="H11" s="100">
        <v>10</v>
      </c>
      <c r="J11" s="58" t="s">
        <v>164</v>
      </c>
      <c r="K11" s="1">
        <v>13</v>
      </c>
      <c r="L11" s="59">
        <v>411331607</v>
      </c>
    </row>
    <row r="12" spans="1:12" ht="105.75" thickBot="1" x14ac:dyDescent="0.3">
      <c r="A12" s="99">
        <v>44757</v>
      </c>
      <c r="B12" s="1" t="s">
        <v>670</v>
      </c>
      <c r="C12" s="86">
        <v>120380</v>
      </c>
      <c r="D12" s="94">
        <v>-0.63</v>
      </c>
      <c r="E12" s="1">
        <v>80</v>
      </c>
      <c r="F12" s="91">
        <v>1505</v>
      </c>
      <c r="G12" s="1" t="s">
        <v>809</v>
      </c>
      <c r="H12" s="100">
        <v>11</v>
      </c>
      <c r="J12" s="58" t="s">
        <v>165</v>
      </c>
      <c r="K12" s="1">
        <v>18</v>
      </c>
      <c r="L12" s="59">
        <v>540893379</v>
      </c>
    </row>
    <row r="13" spans="1:12" ht="105.75" thickBot="1" x14ac:dyDescent="0.3">
      <c r="A13" s="99">
        <v>44764</v>
      </c>
      <c r="B13" s="1" t="s">
        <v>670</v>
      </c>
      <c r="C13" s="86">
        <v>45732</v>
      </c>
      <c r="D13" s="94">
        <v>-0.62</v>
      </c>
      <c r="E13" s="1">
        <v>65</v>
      </c>
      <c r="F13" s="91">
        <v>704</v>
      </c>
      <c r="G13" s="1" t="s">
        <v>810</v>
      </c>
      <c r="H13" s="100">
        <v>12</v>
      </c>
      <c r="J13" s="58" t="s">
        <v>166</v>
      </c>
      <c r="K13" s="1">
        <v>15</v>
      </c>
      <c r="L13" s="59">
        <v>952224986</v>
      </c>
    </row>
    <row r="14" spans="1:12" ht="105.75" thickBot="1" x14ac:dyDescent="0.3">
      <c r="A14" s="99">
        <v>44771</v>
      </c>
      <c r="B14" s="1" t="s">
        <v>670</v>
      </c>
      <c r="C14" s="86">
        <v>26831</v>
      </c>
      <c r="D14" s="94">
        <v>-0.41</v>
      </c>
      <c r="E14" s="1">
        <v>50</v>
      </c>
      <c r="F14" s="91">
        <v>537</v>
      </c>
      <c r="G14" s="1" t="s">
        <v>811</v>
      </c>
      <c r="H14" s="100">
        <v>13</v>
      </c>
      <c r="J14" s="58" t="s">
        <v>300</v>
      </c>
      <c r="K14" s="1">
        <v>23</v>
      </c>
      <c r="L14" s="59">
        <v>411331607</v>
      </c>
    </row>
    <row r="15" spans="1:12" ht="105.75" thickBot="1" x14ac:dyDescent="0.3">
      <c r="A15" s="101">
        <v>44778</v>
      </c>
      <c r="B15" s="61" t="s">
        <v>670</v>
      </c>
      <c r="C15" s="103">
        <v>13893</v>
      </c>
      <c r="D15" s="109">
        <v>-0.48</v>
      </c>
      <c r="E15" s="61">
        <v>45</v>
      </c>
      <c r="F15" s="105">
        <v>309</v>
      </c>
      <c r="G15" s="61" t="s">
        <v>812</v>
      </c>
      <c r="H15" s="106">
        <v>14</v>
      </c>
      <c r="J15" s="58" t="s">
        <v>301</v>
      </c>
      <c r="K15" s="1">
        <v>32</v>
      </c>
      <c r="L15" s="59">
        <v>540893379</v>
      </c>
    </row>
    <row r="16" spans="1:12" ht="105.75" thickBot="1" x14ac:dyDescent="0.3">
      <c r="J16" s="60" t="s">
        <v>302</v>
      </c>
      <c r="K16" s="61">
        <v>30</v>
      </c>
      <c r="L16" s="62">
        <v>952224986</v>
      </c>
    </row>
  </sheetData>
  <hyperlinks>
    <hyperlink ref="J8" r:id="rId1" display="https://www.the-numbers.com/box-office-records/domestic/all-movies/cumulative/all-time" xr:uid="{D67DA6FC-C797-4E70-8EF2-693DE14B1861}"/>
    <hyperlink ref="J9" r:id="rId2" display="https://www.the-numbers.com/box-office-records/international/all-movies/cumulative/all-time/101" xr:uid="{F3C59B2C-B153-48D7-AFD7-6EB2373563CD}"/>
    <hyperlink ref="J10" r:id="rId3" display="https://www.the-numbers.com/box-office-records/worldwide/all-movies/cumulative/all-time" xr:uid="{16A25DC2-5658-4628-BF83-943D3FB32BCD}"/>
    <hyperlink ref="J11" r:id="rId4" display="https://www.the-numbers.com/box-office-records/domestic/all-movies/creative-types/super-hero" xr:uid="{700E7774-0E46-4A34-BC17-AFA7FF3B2704}"/>
    <hyperlink ref="J12" r:id="rId5" display="https://www.the-numbers.com/box-office-records/international/all-movies/creative-types/super-hero" xr:uid="{FCC1AA29-988F-44E1-B3B9-E7BB37DECAC8}"/>
    <hyperlink ref="J13" r:id="rId6" display="https://www.the-numbers.com/box-office-records/worldwide/all-movies/creative-types/super-hero" xr:uid="{F0EE6386-2727-4FF3-98C9-865090F88822}"/>
    <hyperlink ref="J14" r:id="rId7" display="https://www.the-numbers.com/box-office-records/domestic/all-movies/theatrical-distributors/walt-disney" xr:uid="{36566273-5079-4748-96E9-3A56F7B85654}"/>
    <hyperlink ref="J15" r:id="rId8" display="https://www.the-numbers.com/box-office-records/international/all-movies/theatrical-distributors/walt-disney" xr:uid="{194734A8-BE42-42B5-A233-87AA71FEFC84}"/>
    <hyperlink ref="J16" r:id="rId9" display="https://www.the-numbers.com/box-office-records/worldwide/all-movies/theatrical-distributors/walt-disney" xr:uid="{69D3A95F-CE39-41C1-BCF2-C0B2D03D3A20}"/>
    <hyperlink ref="A2" r:id="rId10" display="https://www.the-numbers.com/box-office-chart/weekly/2022/05/06" xr:uid="{11FB5B35-8AC9-4323-A596-AF4CF8163AF6}"/>
    <hyperlink ref="A3" r:id="rId11" display="https://www.the-numbers.com/box-office-chart/weekly/2022/05/13" xr:uid="{61B61D67-9572-4D47-B143-BC387BEEBB6B}"/>
    <hyperlink ref="A4" r:id="rId12" display="https://www.the-numbers.com/box-office-chart/weekly/2022/05/20" xr:uid="{01FB831C-0EE1-4023-9E62-187BEBED0261}"/>
    <hyperlink ref="A5" r:id="rId13" display="https://www.the-numbers.com/box-office-chart/weekly/2022/05/27" xr:uid="{A7D2C7BF-BB88-48F8-9CBE-F10D14615255}"/>
    <hyperlink ref="A6" r:id="rId14" display="https://www.the-numbers.com/box-office-chart/weekly/2022/06/03" xr:uid="{711A9104-799B-4057-B682-0AC61E2B3ACF}"/>
    <hyperlink ref="A7" r:id="rId15" display="https://www.the-numbers.com/box-office-chart/weekly/2022/06/10" xr:uid="{29A07B71-1EA0-4A66-A243-ADD88996A83A}"/>
    <hyperlink ref="A8" r:id="rId16" display="https://www.the-numbers.com/box-office-chart/weekly/2022/06/17" xr:uid="{14A081D2-34D2-40CB-B73A-6613B180EA9F}"/>
    <hyperlink ref="A9" r:id="rId17" display="https://www.the-numbers.com/box-office-chart/weekly/2022/06/24" xr:uid="{CA8A1C16-099A-4841-B3F7-4517C3578A7B}"/>
    <hyperlink ref="A10" r:id="rId18" display="https://www.the-numbers.com/box-office-chart/weekly/2022/07/01" xr:uid="{8F88EB96-9559-471C-A4A0-90720B589026}"/>
    <hyperlink ref="A11" r:id="rId19" display="https://www.the-numbers.com/box-office-chart/weekly/2022/07/08" xr:uid="{07DD093E-10BD-45EB-B1F5-33031F5FC29C}"/>
    <hyperlink ref="A12" r:id="rId20" display="https://www.the-numbers.com/box-office-chart/weekly/2022/07/15" xr:uid="{3F5DEF6B-3D35-4C2E-B01A-ABF217EB7667}"/>
    <hyperlink ref="A13" r:id="rId21" display="https://www.the-numbers.com/box-office-chart/weekly/2022/07/22" xr:uid="{285E11A8-11E3-4A93-9C4E-D430AC27F061}"/>
    <hyperlink ref="A14" r:id="rId22" display="https://www.the-numbers.com/box-office-chart/weekly/2022/07/29" xr:uid="{5A521174-F578-40C5-9586-CD235573BDE9}"/>
    <hyperlink ref="A15" r:id="rId23" display="https://www.the-numbers.com/box-office-chart/weekly/2022/08/05" xr:uid="{C16C95DE-7AF7-498B-A6F2-8F913E241F9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All titles - proj,open,dom,ww</vt:lpstr>
      <vt:lpstr>D&amp;W</vt:lpstr>
      <vt:lpstr>Endgame</vt:lpstr>
      <vt:lpstr>Spider FFH</vt:lpstr>
      <vt:lpstr>blackwidow</vt:lpstr>
      <vt:lpstr>shang-chi</vt:lpstr>
      <vt:lpstr>eternals</vt:lpstr>
      <vt:lpstr>SMNWH</vt:lpstr>
      <vt:lpstr>Dr.SMoM</vt:lpstr>
      <vt:lpstr>THL&amp;T</vt:lpstr>
      <vt:lpstr>BPWF</vt:lpstr>
      <vt:lpstr>AM&amp;TW</vt:lpstr>
      <vt:lpstr>GoGv3</vt:lpstr>
      <vt:lpstr>Marvels</vt:lpstr>
      <vt:lpstr>Top 50 Franchises</vt:lpstr>
      <vt:lpstr>Phase Movies</vt:lpstr>
      <vt:lpstr>Ironman</vt:lpstr>
      <vt:lpstr>Inc Hulk</vt:lpstr>
      <vt:lpstr>Iron2</vt:lpstr>
      <vt:lpstr>Thor</vt:lpstr>
      <vt:lpstr>Cpt Am 1st avenger</vt:lpstr>
      <vt:lpstr>Avengers</vt:lpstr>
      <vt:lpstr>IronMan3</vt:lpstr>
      <vt:lpstr>ThorDW</vt:lpstr>
      <vt:lpstr>Cpt Am WS</vt:lpstr>
      <vt:lpstr>guards</vt:lpstr>
      <vt:lpstr>Age of ultron</vt:lpstr>
      <vt:lpstr>AM wasp</vt:lpstr>
      <vt:lpstr>Cpt A - CW</vt:lpstr>
      <vt:lpstr>Dr. Strange</vt:lpstr>
      <vt:lpstr>GoG2</vt:lpstr>
      <vt:lpstr>Spiderman</vt:lpstr>
      <vt:lpstr>Thor Ragn</vt:lpstr>
      <vt:lpstr>BlackP</vt:lpstr>
      <vt:lpstr>Avg IR</vt:lpstr>
      <vt:lpstr>ant wasp</vt:lpstr>
      <vt:lpstr>Cpt Marvel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 Kirchner</dc:creator>
  <cp:lastModifiedBy>Bart Kirchner</cp:lastModifiedBy>
  <dcterms:created xsi:type="dcterms:W3CDTF">2024-08-17T03:48:37Z</dcterms:created>
  <dcterms:modified xsi:type="dcterms:W3CDTF">2024-09-04T02:00:17Z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4b816f67-a7ec-4b3a-a872-efcbf2f80b06</vt:lpwstr>
  </property>
</Properties>
</file>